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aguecc-my.sharepoint.com/personal/pavla_janackova_praguecc_cz/Documents/Dokumenty/PŘ/156 - pracovní oděvy/"/>
    </mc:Choice>
  </mc:AlternateContent>
  <xr:revisionPtr revIDLastSave="403" documentId="8_{B358D3E2-7AF4-42E0-B583-B46F9530B71E}" xr6:coauthVersionLast="47" xr6:coauthVersionMax="47" xr10:uidLastSave="{8069FDED-2EB0-4D0A-BD1B-D6EBB4D6B660}"/>
  <bookViews>
    <workbookView xWindow="28680" yWindow="-120" windowWidth="29040" windowHeight="15840" xr2:uid="{416096E3-5054-48A1-91D7-0FE66C69E8FF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C15" i="1"/>
  <c r="C18" i="1"/>
  <c r="F18" i="1" s="1"/>
  <c r="C17" i="1"/>
  <c r="F17" i="1" s="1"/>
  <c r="F13" i="1"/>
  <c r="F12" i="1"/>
  <c r="F11" i="1"/>
  <c r="F10" i="1"/>
  <c r="F9" i="1"/>
  <c r="F8" i="1"/>
  <c r="F7" i="1"/>
  <c r="F6" i="1"/>
  <c r="F4" i="1"/>
  <c r="F5" i="1"/>
  <c r="F14" i="1"/>
  <c r="F15" i="1" l="1"/>
  <c r="F23" i="1" s="1"/>
  <c r="C21" i="1"/>
</calcChain>
</file>

<file path=xl/sharedStrings.xml><?xml version="1.0" encoding="utf-8"?>
<sst xmlns="http://schemas.openxmlformats.org/spreadsheetml/2006/main" count="86" uniqueCount="47">
  <si>
    <t>Cena za kus</t>
  </si>
  <si>
    <t>Kalhoty do pasu CXS ORION TEODOR</t>
  </si>
  <si>
    <t>Barevné provedení</t>
  </si>
  <si>
    <t>Pracovní montérková blůza CXS ORION OTAKAR</t>
  </si>
  <si>
    <t>černá</t>
  </si>
  <si>
    <t xml:space="preserve">Kalhoty pracovní s laclem CXS SIRIUS TRISTAN </t>
  </si>
  <si>
    <t>šedá/černá</t>
  </si>
  <si>
    <t>Produkt</t>
  </si>
  <si>
    <t>Pracovní kombinéza Portwest Euro Work S998</t>
  </si>
  <si>
    <t>Funkční triko Malfini Fantasy 124, krátký rukáv</t>
  </si>
  <si>
    <t>Kalhoty do pasu CXS VENATOR, odepínací nohavice</t>
  </si>
  <si>
    <t>Funkční triko Malfini Pride, dlouhý rukáv</t>
  </si>
  <si>
    <t>Pánské triko Malfini Basic, krátký rukáv</t>
  </si>
  <si>
    <t>Pánské triko Malfini Fit-T Long Sleeve, dlouhý rukáv</t>
  </si>
  <si>
    <t>Zimní pracovní bunda PORTWEST S570 AVIEMORE 3v1</t>
  </si>
  <si>
    <t>Zimní čepice pletená MASCOT</t>
  </si>
  <si>
    <t>Cena celkem</t>
  </si>
  <si>
    <t>Předpokládaný odběr za rok</t>
  </si>
  <si>
    <t>bez DPH</t>
  </si>
  <si>
    <t>Celkovou cenu opište do systemu Proebiz</t>
  </si>
  <si>
    <t>šedá/zelený detail</t>
  </si>
  <si>
    <t>-</t>
  </si>
  <si>
    <t>Příloha č.1 - Specifikace pracovních oděvů</t>
  </si>
  <si>
    <t>KCP 22x15 cm</t>
  </si>
  <si>
    <t>KCP 7x5 cm</t>
  </si>
  <si>
    <t>Potisk KCP 7x5 cm, 4 barvy</t>
  </si>
  <si>
    <t>Potisk HI 7x5 cm, 2 barvy</t>
  </si>
  <si>
    <t>Potisk KCP 22x15 cm, 4 barvy</t>
  </si>
  <si>
    <t>KCP / HI 7x5 cm</t>
  </si>
  <si>
    <t>Celkem oděvy</t>
  </si>
  <si>
    <t>Celkem potisk a reflexní prvky</t>
  </si>
  <si>
    <t>Celkem za oděvy, potisk i reflex</t>
  </si>
  <si>
    <t>Materiálové složení</t>
  </si>
  <si>
    <t>reflexní prvky</t>
  </si>
  <si>
    <t>KCP 22x15 cm
reflexní prvky</t>
  </si>
  <si>
    <t>Potisk / reflex</t>
  </si>
  <si>
    <t>Našití dvou reflexních pásů</t>
  </si>
  <si>
    <t>100 % bavlna / 260 g</t>
  </si>
  <si>
    <t>98% bavlna + 2% elastan / 270 g</t>
  </si>
  <si>
    <t>60% bavlna + 40% PES / 280 g</t>
  </si>
  <si>
    <t>35% bavlna + 65% PES / 270 g</t>
  </si>
  <si>
    <t>100% PES 230g PVC zátěr, 100% PES fleece 260g</t>
  </si>
  <si>
    <t>100% polyester / 150 g</t>
  </si>
  <si>
    <t>100% polyester / 130 g</t>
  </si>
  <si>
    <t>100% bavlna / 160 g</t>
  </si>
  <si>
    <t>100% akryl</t>
  </si>
  <si>
    <t>Možnost napsat jakoukoliv poznámku: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</si>
</sst>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4" fillId="3" borderId="4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3" fontId="4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horizontal="right"/>
    </xf>
    <xf numFmtId="3" fontId="4" fillId="5" borderId="4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40E9-D40A-4A32-BABA-5D5EE9AA43D0}">
  <dimension ref="A1:F29"/>
  <sheetViews>
    <sheetView tabSelected="1" workbookViewId="0">
      <selection activeCell="I16" sqref="I16"/>
    </sheetView>
  </sheetViews>
  <sheetFormatPr defaultRowHeight="15" x14ac:dyDescent="0.25"/>
  <cols>
    <col min="1" max="1" width="43.42578125" customWidth="1"/>
    <col min="2" max="2" width="16" bestFit="1" customWidth="1"/>
    <col min="3" max="3" width="12.5703125" bestFit="1" customWidth="1"/>
    <col min="4" max="4" width="13.42578125" bestFit="1" customWidth="1"/>
    <col min="5" max="5" width="8.5703125" customWidth="1"/>
  </cols>
  <sheetData>
    <row r="1" spans="1:6" ht="15.75" x14ac:dyDescent="0.25">
      <c r="A1" s="2" t="s">
        <v>22</v>
      </c>
    </row>
    <row r="2" spans="1:6" x14ac:dyDescent="0.25">
      <c r="E2" s="38" t="s">
        <v>18</v>
      </c>
      <c r="F2" s="38"/>
    </row>
    <row r="3" spans="1:6" s="1" customFormat="1" ht="33" customHeight="1" thickBot="1" x14ac:dyDescent="0.3">
      <c r="A3" s="3" t="s">
        <v>7</v>
      </c>
      <c r="B3" s="3" t="s">
        <v>2</v>
      </c>
      <c r="C3" s="4" t="s">
        <v>17</v>
      </c>
      <c r="D3" s="6" t="s">
        <v>35</v>
      </c>
      <c r="E3" s="4" t="s">
        <v>0</v>
      </c>
      <c r="F3" s="4" t="s">
        <v>16</v>
      </c>
    </row>
    <row r="4" spans="1:6" ht="16.5" customHeight="1" x14ac:dyDescent="0.25">
      <c r="A4" s="9" t="s">
        <v>10</v>
      </c>
      <c r="B4" s="10" t="s">
        <v>4</v>
      </c>
      <c r="C4" s="10">
        <v>20</v>
      </c>
      <c r="D4" s="10" t="s">
        <v>21</v>
      </c>
      <c r="E4" s="40"/>
      <c r="F4" s="11">
        <f>C4*E4</f>
        <v>0</v>
      </c>
    </row>
    <row r="5" spans="1:6" ht="16.5" customHeight="1" x14ac:dyDescent="0.25">
      <c r="A5" s="7" t="s">
        <v>1</v>
      </c>
      <c r="B5" s="8" t="s">
        <v>6</v>
      </c>
      <c r="C5" s="8">
        <v>25</v>
      </c>
      <c r="D5" s="8" t="s">
        <v>33</v>
      </c>
      <c r="E5" s="41"/>
      <c r="F5" s="12">
        <f>C5*E5</f>
        <v>0</v>
      </c>
    </row>
    <row r="6" spans="1:6" ht="25.5" x14ac:dyDescent="0.25">
      <c r="A6" s="7" t="s">
        <v>3</v>
      </c>
      <c r="B6" s="8" t="s">
        <v>6</v>
      </c>
      <c r="C6" s="8">
        <v>70</v>
      </c>
      <c r="D6" s="34" t="s">
        <v>34</v>
      </c>
      <c r="E6" s="41"/>
      <c r="F6" s="12">
        <f t="shared" ref="F6:F13" si="0">C6*E6</f>
        <v>0</v>
      </c>
    </row>
    <row r="7" spans="1:6" ht="16.5" customHeight="1" x14ac:dyDescent="0.25">
      <c r="A7" s="7" t="s">
        <v>5</v>
      </c>
      <c r="B7" s="8" t="s">
        <v>20</v>
      </c>
      <c r="C7" s="8">
        <v>50</v>
      </c>
      <c r="D7" s="16" t="s">
        <v>24</v>
      </c>
      <c r="E7" s="41"/>
      <c r="F7" s="12">
        <f t="shared" si="0"/>
        <v>0</v>
      </c>
    </row>
    <row r="8" spans="1:6" ht="16.5" customHeight="1" x14ac:dyDescent="0.25">
      <c r="A8" s="7" t="s">
        <v>8</v>
      </c>
      <c r="B8" s="8" t="s">
        <v>4</v>
      </c>
      <c r="C8" s="8">
        <v>5</v>
      </c>
      <c r="D8" s="16" t="s">
        <v>23</v>
      </c>
      <c r="E8" s="41"/>
      <c r="F8" s="12">
        <f t="shared" si="0"/>
        <v>0</v>
      </c>
    </row>
    <row r="9" spans="1:6" ht="16.5" customHeight="1" x14ac:dyDescent="0.25">
      <c r="A9" s="7" t="s">
        <v>9</v>
      </c>
      <c r="B9" s="8" t="s">
        <v>4</v>
      </c>
      <c r="C9" s="8">
        <v>15</v>
      </c>
      <c r="D9" s="16" t="s">
        <v>21</v>
      </c>
      <c r="E9" s="41"/>
      <c r="F9" s="12">
        <f t="shared" si="0"/>
        <v>0</v>
      </c>
    </row>
    <row r="10" spans="1:6" ht="16.5" customHeight="1" x14ac:dyDescent="0.25">
      <c r="A10" s="7" t="s">
        <v>11</v>
      </c>
      <c r="B10" s="8" t="s">
        <v>4</v>
      </c>
      <c r="C10" s="8">
        <v>100</v>
      </c>
      <c r="D10" s="16" t="s">
        <v>21</v>
      </c>
      <c r="E10" s="41"/>
      <c r="F10" s="12">
        <f t="shared" si="0"/>
        <v>0</v>
      </c>
    </row>
    <row r="11" spans="1:6" ht="16.5" customHeight="1" x14ac:dyDescent="0.25">
      <c r="A11" s="7" t="s">
        <v>12</v>
      </c>
      <c r="B11" s="8" t="s">
        <v>4</v>
      </c>
      <c r="C11" s="8">
        <v>200</v>
      </c>
      <c r="D11" s="16" t="s">
        <v>24</v>
      </c>
      <c r="E11" s="41"/>
      <c r="F11" s="12">
        <f t="shared" si="0"/>
        <v>0</v>
      </c>
    </row>
    <row r="12" spans="1:6" ht="16.5" customHeight="1" x14ac:dyDescent="0.25">
      <c r="A12" s="7" t="s">
        <v>13</v>
      </c>
      <c r="B12" s="8" t="s">
        <v>4</v>
      </c>
      <c r="C12" s="8">
        <v>40</v>
      </c>
      <c r="D12" s="16" t="s">
        <v>24</v>
      </c>
      <c r="E12" s="41"/>
      <c r="F12" s="12">
        <f t="shared" si="0"/>
        <v>0</v>
      </c>
    </row>
    <row r="13" spans="1:6" ht="16.5" customHeight="1" x14ac:dyDescent="0.25">
      <c r="A13" s="7" t="s">
        <v>14</v>
      </c>
      <c r="B13" s="8" t="s">
        <v>4</v>
      </c>
      <c r="C13" s="8">
        <v>25</v>
      </c>
      <c r="D13" s="16" t="s">
        <v>28</v>
      </c>
      <c r="E13" s="42"/>
      <c r="F13" s="12">
        <f t="shared" si="0"/>
        <v>0</v>
      </c>
    </row>
    <row r="14" spans="1:6" ht="16.5" customHeight="1" thickBot="1" x14ac:dyDescent="0.3">
      <c r="A14" s="18" t="s">
        <v>15</v>
      </c>
      <c r="B14" s="19" t="s">
        <v>4</v>
      </c>
      <c r="C14" s="19">
        <v>15</v>
      </c>
      <c r="D14" s="19" t="s">
        <v>21</v>
      </c>
      <c r="E14" s="43"/>
      <c r="F14" s="20">
        <f t="shared" ref="F14" si="1">C14*E14</f>
        <v>0</v>
      </c>
    </row>
    <row r="15" spans="1:6" s="1" customFormat="1" ht="16.5" customHeight="1" thickBot="1" x14ac:dyDescent="0.3">
      <c r="A15" s="21" t="s">
        <v>29</v>
      </c>
      <c r="B15" s="22"/>
      <c r="C15" s="22">
        <f>SUM(C4:C14)</f>
        <v>565</v>
      </c>
      <c r="D15" s="22"/>
      <c r="E15" s="30"/>
      <c r="F15" s="15">
        <f>SUM(F4:F14)</f>
        <v>0</v>
      </c>
    </row>
    <row r="16" spans="1:6" ht="16.5" customHeight="1" x14ac:dyDescent="0.25">
      <c r="A16" s="35"/>
      <c r="B16" s="36"/>
      <c r="C16" s="36"/>
      <c r="D16" s="36"/>
      <c r="E16" s="37"/>
      <c r="F16" s="17"/>
    </row>
    <row r="17" spans="1:6" ht="16.5" customHeight="1" x14ac:dyDescent="0.25">
      <c r="A17" s="7" t="s">
        <v>27</v>
      </c>
      <c r="B17" s="8"/>
      <c r="C17" s="8">
        <f>C6+C8</f>
        <v>75</v>
      </c>
      <c r="D17" s="8"/>
      <c r="E17" s="41"/>
      <c r="F17" s="12">
        <f t="shared" ref="F17:F20" si="2">C17*E17</f>
        <v>0</v>
      </c>
    </row>
    <row r="18" spans="1:6" ht="16.5" customHeight="1" x14ac:dyDescent="0.25">
      <c r="A18" s="7" t="s">
        <v>25</v>
      </c>
      <c r="B18" s="8"/>
      <c r="C18" s="8">
        <f>C7+C11+C12+C13-5</f>
        <v>310</v>
      </c>
      <c r="D18" s="8"/>
      <c r="E18" s="41"/>
      <c r="F18" s="12">
        <f t="shared" si="2"/>
        <v>0</v>
      </c>
    </row>
    <row r="19" spans="1:6" ht="16.5" customHeight="1" x14ac:dyDescent="0.25">
      <c r="A19" s="7" t="s">
        <v>26</v>
      </c>
      <c r="B19" s="8"/>
      <c r="C19" s="8">
        <v>5</v>
      </c>
      <c r="D19" s="8"/>
      <c r="E19" s="41"/>
      <c r="F19" s="12">
        <f t="shared" si="2"/>
        <v>0</v>
      </c>
    </row>
    <row r="20" spans="1:6" ht="16.5" customHeight="1" thickBot="1" x14ac:dyDescent="0.3">
      <c r="A20" s="31" t="s">
        <v>36</v>
      </c>
      <c r="B20" s="32"/>
      <c r="C20" s="32">
        <v>6</v>
      </c>
      <c r="D20" s="32"/>
      <c r="E20" s="44"/>
      <c r="F20" s="12">
        <f t="shared" si="2"/>
        <v>0</v>
      </c>
    </row>
    <row r="21" spans="1:6" s="1" customFormat="1" ht="16.5" customHeight="1" thickBot="1" x14ac:dyDescent="0.3">
      <c r="A21" s="21" t="s">
        <v>30</v>
      </c>
      <c r="B21" s="22"/>
      <c r="C21" s="22">
        <f>SUM(C17:C19)</f>
        <v>390</v>
      </c>
      <c r="D21" s="22"/>
      <c r="E21" s="23"/>
      <c r="F21" s="15">
        <f>SUM(F17:F20)</f>
        <v>0</v>
      </c>
    </row>
    <row r="22" spans="1:6" s="1" customFormat="1" ht="16.5" customHeight="1" thickBot="1" x14ac:dyDescent="0.3">
      <c r="A22" s="24"/>
      <c r="B22" s="25"/>
      <c r="C22" s="25"/>
      <c r="D22" s="25"/>
      <c r="E22" s="24"/>
      <c r="F22" s="27"/>
    </row>
    <row r="23" spans="1:6" s="1" customFormat="1" ht="16.5" customHeight="1" thickBot="1" x14ac:dyDescent="0.3">
      <c r="A23" s="21" t="s">
        <v>31</v>
      </c>
      <c r="B23" s="22"/>
      <c r="C23" s="22"/>
      <c r="D23" s="22"/>
      <c r="E23" s="26"/>
      <c r="F23" s="29">
        <f>F15+F21</f>
        <v>0</v>
      </c>
    </row>
    <row r="24" spans="1:6" x14ac:dyDescent="0.25">
      <c r="A24" s="5"/>
      <c r="B24" s="5"/>
      <c r="C24" s="5"/>
      <c r="D24" s="5"/>
      <c r="E24" s="5"/>
      <c r="F24" s="28" t="s">
        <v>19</v>
      </c>
    </row>
    <row r="26" spans="1:6" x14ac:dyDescent="0.25">
      <c r="A26" s="39" t="s">
        <v>46</v>
      </c>
    </row>
    <row r="27" spans="1:6" x14ac:dyDescent="0.25">
      <c r="A27" s="45"/>
      <c r="B27" s="46"/>
      <c r="C27" s="46"/>
      <c r="D27" s="46"/>
      <c r="E27" s="46"/>
      <c r="F27" s="47"/>
    </row>
    <row r="28" spans="1:6" x14ac:dyDescent="0.25">
      <c r="A28" s="48"/>
      <c r="B28" s="49"/>
      <c r="C28" s="49"/>
      <c r="D28" s="49"/>
      <c r="E28" s="49"/>
      <c r="F28" s="50"/>
    </row>
    <row r="29" spans="1:6" x14ac:dyDescent="0.25">
      <c r="A29" s="51"/>
      <c r="B29" s="52"/>
      <c r="C29" s="52"/>
      <c r="D29" s="52"/>
      <c r="E29" s="52"/>
      <c r="F29" s="53"/>
    </row>
  </sheetData>
  <sheetProtection algorithmName="SHA-512" hashValue="D/iLJOHut7TytMUcuZQ9Cm6sa1N9vPa+wjTGQvGGXGZ5O9qWE8r7/xy4qD0M4ZpauLB5pftjNCW+aMZK6DyX7g==" saltValue="Qec/ucpSJpZDj1DsntFBcg==" spinCount="100000" sheet="1" objects="1" scenarios="1"/>
  <mergeCells count="2">
    <mergeCell ref="E2:F2"/>
    <mergeCell ref="A27:F29"/>
  </mergeCells>
  <pageMargins left="0.23622047244094491" right="0.23622047244094491" top="0.74803149606299213" bottom="0.74803149606299213" header="0.31496062992125984" footer="0.31496062992125984"/>
  <pageSetup paperSize="9" scale="95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BE31-D885-4753-B11B-E028DE0FEAA0}">
  <dimension ref="A1:C12"/>
  <sheetViews>
    <sheetView workbookViewId="0">
      <selection activeCell="B18" sqref="B18"/>
    </sheetView>
  </sheetViews>
  <sheetFormatPr defaultRowHeight="16.5" customHeight="1" x14ac:dyDescent="0.25"/>
  <cols>
    <col min="1" max="1" width="44.140625" bestFit="1" customWidth="1"/>
    <col min="2" max="2" width="15.7109375" customWidth="1"/>
    <col min="3" max="3" width="39.28515625" customWidth="1"/>
  </cols>
  <sheetData>
    <row r="1" spans="1:3" ht="16.5" customHeight="1" thickBot="1" x14ac:dyDescent="0.3">
      <c r="A1" s="3" t="s">
        <v>7</v>
      </c>
      <c r="B1" s="3" t="s">
        <v>2</v>
      </c>
      <c r="C1" s="33" t="s">
        <v>32</v>
      </c>
    </row>
    <row r="2" spans="1:3" ht="16.5" customHeight="1" x14ac:dyDescent="0.25">
      <c r="A2" s="9" t="s">
        <v>10</v>
      </c>
      <c r="B2" s="10" t="s">
        <v>4</v>
      </c>
      <c r="C2" s="10" t="s">
        <v>38</v>
      </c>
    </row>
    <row r="3" spans="1:3" ht="16.5" customHeight="1" x14ac:dyDescent="0.25">
      <c r="A3" s="7" t="s">
        <v>1</v>
      </c>
      <c r="B3" s="8" t="s">
        <v>6</v>
      </c>
      <c r="C3" s="10" t="s">
        <v>39</v>
      </c>
    </row>
    <row r="4" spans="1:3" ht="15" x14ac:dyDescent="0.25">
      <c r="A4" s="7" t="s">
        <v>3</v>
      </c>
      <c r="B4" s="8" t="s">
        <v>6</v>
      </c>
      <c r="C4" s="10" t="s">
        <v>39</v>
      </c>
    </row>
    <row r="5" spans="1:3" ht="16.5" customHeight="1" x14ac:dyDescent="0.25">
      <c r="A5" s="7" t="s">
        <v>5</v>
      </c>
      <c r="B5" s="8" t="s">
        <v>20</v>
      </c>
      <c r="C5" s="10" t="s">
        <v>40</v>
      </c>
    </row>
    <row r="6" spans="1:3" ht="16.5" customHeight="1" x14ac:dyDescent="0.25">
      <c r="A6" s="7" t="s">
        <v>8</v>
      </c>
      <c r="B6" s="8" t="s">
        <v>4</v>
      </c>
      <c r="C6" s="8" t="s">
        <v>37</v>
      </c>
    </row>
    <row r="7" spans="1:3" ht="16.5" customHeight="1" x14ac:dyDescent="0.25">
      <c r="A7" s="7" t="s">
        <v>9</v>
      </c>
      <c r="B7" s="8" t="s">
        <v>4</v>
      </c>
      <c r="C7" s="8" t="s">
        <v>42</v>
      </c>
    </row>
    <row r="8" spans="1:3" ht="16.5" customHeight="1" x14ac:dyDescent="0.25">
      <c r="A8" s="7" t="s">
        <v>11</v>
      </c>
      <c r="B8" s="8" t="s">
        <v>4</v>
      </c>
      <c r="C8" s="8" t="s">
        <v>43</v>
      </c>
    </row>
    <row r="9" spans="1:3" ht="16.5" customHeight="1" x14ac:dyDescent="0.25">
      <c r="A9" s="7" t="s">
        <v>12</v>
      </c>
      <c r="B9" s="8" t="s">
        <v>4</v>
      </c>
      <c r="C9" s="8" t="s">
        <v>44</v>
      </c>
    </row>
    <row r="10" spans="1:3" ht="16.5" customHeight="1" x14ac:dyDescent="0.25">
      <c r="A10" s="7" t="s">
        <v>13</v>
      </c>
      <c r="B10" s="8" t="s">
        <v>4</v>
      </c>
      <c r="C10" s="8" t="s">
        <v>44</v>
      </c>
    </row>
    <row r="11" spans="1:3" ht="16.5" customHeight="1" x14ac:dyDescent="0.25">
      <c r="A11" s="7" t="s">
        <v>14</v>
      </c>
      <c r="B11" s="8" t="s">
        <v>4</v>
      </c>
      <c r="C11" s="8" t="s">
        <v>41</v>
      </c>
    </row>
    <row r="12" spans="1:3" ht="16.5" customHeight="1" thickBot="1" x14ac:dyDescent="0.3">
      <c r="A12" s="13" t="s">
        <v>15</v>
      </c>
      <c r="B12" s="14" t="s">
        <v>4</v>
      </c>
      <c r="C12" s="14" t="s">
        <v>45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Janáčková, Pavla</dc:creator>
  <cp:lastModifiedBy>Janáčková, Pavla</cp:lastModifiedBy>
  <cp:lastPrinted>2024-05-22T12:07:34Z</cp:lastPrinted>
  <dcterms:created xsi:type="dcterms:W3CDTF">2024-05-20T11:25:37Z</dcterms:created>
  <dcterms:modified xsi:type="dcterms:W3CDTF">2024-05-24T12:37:40Z</dcterms:modified>
</cp:coreProperties>
</file>