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aguecc-my.sharepoint.com/personal/pavla_janackova_praguecc_cz/Documents/Dokumenty/PŘ/VZT ventilátor.stěny/"/>
    </mc:Choice>
  </mc:AlternateContent>
  <xr:revisionPtr revIDLastSave="118" documentId="8_{695AE88D-C448-4794-8460-CBF85BDBD57B}" xr6:coauthVersionLast="47" xr6:coauthVersionMax="47" xr10:uidLastSave="{7F99E460-66BE-4200-83DD-3CE0F945C04B}"/>
  <bookViews>
    <workbookView xWindow="-120" yWindow="-120" windowWidth="29040" windowHeight="15720" xr2:uid="{00000000-000D-0000-FFFF-FFFF00000000}"/>
  </bookViews>
  <sheets>
    <sheet name="Výkaz výměr" sheetId="1" r:id="rId1"/>
    <sheet name="Příloha č. 2a" sheetId="2" r:id="rId2"/>
  </sheets>
  <definedNames>
    <definedName name="_xlnm.Print_Area" localSheetId="0">'Výkaz výměr'!$A$1:$F$21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2" l="1"/>
  <c r="H17" i="2"/>
  <c r="H16" i="2"/>
  <c r="H15" i="2"/>
  <c r="H14" i="2"/>
  <c r="H13" i="2"/>
  <c r="H12" i="2"/>
  <c r="H11" i="2"/>
  <c r="H10" i="2"/>
  <c r="H9" i="2"/>
  <c r="H8" i="2"/>
  <c r="H7" i="2"/>
  <c r="F7" i="1"/>
  <c r="F8" i="1"/>
  <c r="F9" i="1"/>
  <c r="F11" i="1"/>
  <c r="F6" i="1"/>
  <c r="H22" i="2" l="1"/>
  <c r="E10" i="1" s="1"/>
  <c r="F10" i="1" s="1"/>
  <c r="F12" i="1" s="1"/>
</calcChain>
</file>

<file path=xl/sharedStrings.xml><?xml version="1.0" encoding="utf-8"?>
<sst xmlns="http://schemas.openxmlformats.org/spreadsheetml/2006/main" count="87" uniqueCount="66">
  <si>
    <t>VZT č. 41</t>
  </si>
  <si>
    <t>VZT č. 104</t>
  </si>
  <si>
    <t>VZT č. 371</t>
  </si>
  <si>
    <t>VZT č. 104 výměník</t>
  </si>
  <si>
    <t>MaR</t>
  </si>
  <si>
    <t>komplet - dodávka   2 kusy nad sebou</t>
  </si>
  <si>
    <t>Jednotka komplet</t>
  </si>
  <si>
    <t xml:space="preserve">Demontáž stávajících ventilátorů, jejich ekologická likvidace, vyčištění stávající komory, dělící nosná stěna ventilátorů a její instalace, montáž ventilátorů a zapojení za předpokladu využití stávajícího elektro připojení, autonomní ovládání a základní podružný rozvaděč. Cena včetně dopravy a manipulace. </t>
  </si>
  <si>
    <t>Příloha č. 2</t>
  </si>
  <si>
    <t>Příloha č. 2a</t>
  </si>
  <si>
    <t>Připojení výměníku chladu u VZT 104 Kongresové centrum Praha</t>
  </si>
  <si>
    <r>
      <rPr>
        <b/>
        <sz val="9"/>
        <color rgb="FF000000"/>
        <rFont val="Arial"/>
        <family val="2"/>
        <charset val="238"/>
      </rPr>
      <t>Vodní chladič u VZT 104</t>
    </r>
  </si>
  <si>
    <r>
      <rPr>
        <sz val="10"/>
        <color rgb="FF000000"/>
        <rFont val="Arial"/>
        <family val="2"/>
        <charset val="238"/>
      </rPr>
      <t>Poz.</t>
    </r>
  </si>
  <si>
    <r>
      <rPr>
        <sz val="10"/>
        <color rgb="FF000000"/>
        <rFont val="Arial"/>
        <family val="2"/>
        <charset val="238"/>
      </rPr>
      <t>Text</t>
    </r>
  </si>
  <si>
    <r>
      <rPr>
        <sz val="10"/>
        <color rgb="FF000000"/>
        <rFont val="Arial"/>
        <family val="2"/>
        <charset val="238"/>
      </rPr>
      <t>Činnosti</t>
    </r>
  </si>
  <si>
    <r>
      <rPr>
        <sz val="10"/>
        <color rgb="FF000000"/>
        <rFont val="Arial"/>
        <family val="2"/>
        <charset val="238"/>
      </rPr>
      <t>Jednotky</t>
    </r>
  </si>
  <si>
    <r>
      <rPr>
        <sz val="10"/>
        <color rgb="FF000000"/>
        <rFont val="Arial"/>
        <family val="2"/>
        <charset val="238"/>
      </rPr>
      <t>Počet</t>
    </r>
  </si>
  <si>
    <r>
      <rPr>
        <sz val="10"/>
        <color rgb="FF000000"/>
        <rFont val="Arial"/>
        <family val="2"/>
        <charset val="238"/>
      </rPr>
      <t>Cena/j.</t>
    </r>
  </si>
  <si>
    <r>
      <rPr>
        <sz val="10"/>
        <color rgb="FF000000"/>
        <rFont val="Arial"/>
        <family val="2"/>
        <charset val="238"/>
      </rPr>
      <t>Celkem bez DPH</t>
    </r>
  </si>
  <si>
    <r>
      <rPr>
        <sz val="10"/>
        <color rgb="FF000000"/>
        <rFont val="Arial"/>
        <family val="2"/>
        <charset val="238"/>
      </rPr>
      <t>Poznámka</t>
    </r>
  </si>
  <si>
    <r>
      <rPr>
        <sz val="8"/>
        <color rgb="FF000000"/>
        <rFont val="Arial"/>
        <family val="2"/>
        <charset val="238"/>
      </rPr>
      <t>Šoupě na vodu DN80</t>
    </r>
  </si>
  <si>
    <r>
      <rPr>
        <sz val="8"/>
        <color rgb="FF000000"/>
        <rFont val="Arial"/>
        <family val="2"/>
        <charset val="238"/>
      </rPr>
      <t>Dodávka vč. montáže</t>
    </r>
  </si>
  <si>
    <r>
      <rPr>
        <sz val="8"/>
        <color rgb="FF000000"/>
        <rFont val="Arial"/>
        <family val="2"/>
        <charset val="238"/>
      </rPr>
      <t>ks</t>
    </r>
  </si>
  <si>
    <r>
      <rPr>
        <sz val="8"/>
        <color rgb="FF000000"/>
        <rFont val="Arial"/>
        <family val="2"/>
        <charset val="238"/>
      </rPr>
      <t>Zpětná klapka DN80</t>
    </r>
  </si>
  <si>
    <r>
      <rPr>
        <sz val="8"/>
        <color rgb="FF000000"/>
        <rFont val="Arial"/>
        <family val="2"/>
        <charset val="238"/>
      </rPr>
      <t>Vyvažovači ventil DN65</t>
    </r>
  </si>
  <si>
    <r>
      <rPr>
        <sz val="8"/>
        <color rgb="FF000000"/>
        <rFont val="Arial"/>
        <family val="2"/>
        <charset val="238"/>
      </rPr>
      <t>Regulační a vypouštěcí ventil DN80</t>
    </r>
  </si>
  <si>
    <t>Trojcestný ventil vč. servopohonu DN65 24 Volt</t>
  </si>
  <si>
    <t>Bude potvrzeno napětí dotazem na SOFIM</t>
  </si>
  <si>
    <r>
      <rPr>
        <sz val="8"/>
        <color rgb="FF000000"/>
        <rFont val="Arial"/>
        <family val="2"/>
        <charset val="238"/>
      </rPr>
      <t>Teploměr do potrubí</t>
    </r>
  </si>
  <si>
    <r>
      <rPr>
        <sz val="8"/>
        <color rgb="FF000000"/>
        <rFont val="Arial"/>
        <family val="2"/>
        <charset val="238"/>
      </rPr>
      <t>Manometry</t>
    </r>
  </si>
  <si>
    <r>
      <rPr>
        <sz val="8"/>
        <color rgb="FF000000"/>
        <rFont val="Arial"/>
        <family val="2"/>
        <charset val="238"/>
      </rPr>
      <t>Spotřební a motážní materiál,: spojky, přechodky, těsnění</t>
    </r>
  </si>
  <si>
    <r>
      <rPr>
        <sz val="8"/>
        <color rgb="FF000000"/>
        <rFont val="Arial"/>
        <family val="2"/>
        <charset val="238"/>
      </rPr>
      <t>Ocelové potrubí</t>
    </r>
  </si>
  <si>
    <r>
      <rPr>
        <sz val="8"/>
        <color rgb="FF000000"/>
        <rFont val="Arial"/>
        <family val="2"/>
        <charset val="238"/>
      </rPr>
      <t>bm</t>
    </r>
  </si>
  <si>
    <t>Izolace kaučuková, oplechovaní</t>
  </si>
  <si>
    <r>
      <rPr>
        <sz val="8"/>
        <color rgb="FF000000"/>
        <rFont val="Arial"/>
        <family val="2"/>
        <charset val="238"/>
      </rPr>
      <t>kpl</t>
    </r>
  </si>
  <si>
    <r>
      <rPr>
        <sz val="8"/>
        <color rgb="FF000000"/>
        <rFont val="Arial"/>
        <family val="2"/>
        <charset val="238"/>
      </rPr>
      <t>Doprava + přefakturace parkovného</t>
    </r>
  </si>
  <si>
    <t>Filtr DN 80</t>
  </si>
  <si>
    <r>
      <rPr>
        <b/>
        <sz val="11"/>
        <color rgb="FF000000"/>
        <rFont val="Arial"/>
        <family val="2"/>
        <charset val="238"/>
      </rPr>
      <t>CELKEM:</t>
    </r>
  </si>
  <si>
    <r>
      <rPr>
        <b/>
        <sz val="8"/>
        <color rgb="FF000000"/>
        <rFont val="Arial"/>
        <family val="2"/>
        <charset val="238"/>
      </rPr>
      <t>Uvedené ceny jsou bez DPH.</t>
    </r>
  </si>
  <si>
    <r>
      <rPr>
        <b/>
        <sz val="8"/>
        <color rgb="FF000000"/>
        <rFont val="Arial"/>
        <family val="2"/>
        <charset val="238"/>
      </rPr>
      <t>Záruční lhůty jsou dle předpisu výrobce.</t>
    </r>
  </si>
  <si>
    <r>
      <rPr>
        <b/>
        <sz val="8"/>
        <color rgb="FF000000"/>
        <rFont val="Arial"/>
        <family val="2"/>
        <charset val="238"/>
      </rPr>
      <t>Práce budou provedeny v běžnou pracovní dobu.</t>
    </r>
  </si>
  <si>
    <r>
      <rPr>
        <b/>
        <sz val="8"/>
        <color rgb="FF000000"/>
        <rFont val="Arial"/>
        <family val="2"/>
        <charset val="238"/>
      </rPr>
      <t>Naše cenová kalkulace byla vypracována s přihlédnutím k hlediskům životního prostředí a BOZP.</t>
    </r>
  </si>
  <si>
    <t>Vzor nového připojení</t>
  </si>
  <si>
    <t>Rozpis ceny - Výkaz výměr "Revitalizace ventilátorových stěn tří vzduchotechnických jednotek"</t>
  </si>
  <si>
    <r>
      <t>Připojení vodního chladiče</t>
    </r>
    <r>
      <rPr>
        <sz val="9"/>
        <color rgb="FF000000"/>
        <rFont val="Arial"/>
        <family val="2"/>
        <charset val="238"/>
      </rPr>
      <t xml:space="preserve"> na nově vytvořený rozvod chladu včetně všech komplonentů, izolací a všech souvisejících součástí a činností.</t>
    </r>
  </si>
  <si>
    <r>
      <t xml:space="preserve">Vodní chladič BKB 80- </t>
    </r>
    <r>
      <rPr>
        <sz val="9"/>
        <color rgb="FF000000"/>
        <rFont val="Arial"/>
        <family val="2"/>
        <charset val="238"/>
      </rPr>
      <t>2020 x 935 x 146 (š x v x h); chladí se na 32°C/42% na 18°C; výkon 81,33 kW; průtok 14 700 m3/h; voda 6/12°C</t>
    </r>
  </si>
  <si>
    <t>Číslo položky</t>
  </si>
  <si>
    <t>Druh</t>
  </si>
  <si>
    <t>Ventilátorová stěna</t>
  </si>
  <si>
    <t>Cena za rekonstrukci zařízení v CZK</t>
  </si>
  <si>
    <t>Cena celkem v CZK</t>
  </si>
  <si>
    <r>
      <t xml:space="preserve">NHK B 100 - </t>
    </r>
    <r>
      <rPr>
        <sz val="9"/>
        <color rgb="FF000000"/>
        <rFont val="Arial"/>
        <family val="2"/>
        <charset val="238"/>
      </rPr>
      <t>Realizace ventilátorové stěny (s EC motorem) v jednotce, pro přívod - 63 000 m3/h</t>
    </r>
  </si>
  <si>
    <t>přívod (8x FAN 450)</t>
  </si>
  <si>
    <r>
      <t xml:space="preserve">BKB 80 </t>
    </r>
    <r>
      <rPr>
        <sz val="9"/>
        <color rgb="FF000000"/>
        <rFont val="Arial"/>
        <family val="2"/>
        <charset val="238"/>
      </rPr>
      <t>- Realizace ventilátorové stěny (s EC motorem) v jednotce, pro přívod - 14 700 m3/h</t>
    </r>
  </si>
  <si>
    <t>přívod (2x FAN 500)</t>
  </si>
  <si>
    <r>
      <t xml:space="preserve">BKB 80 - </t>
    </r>
    <r>
      <rPr>
        <sz val="9"/>
        <color rgb="FF000000"/>
        <rFont val="Arial"/>
        <family val="2"/>
        <charset val="238"/>
      </rPr>
      <t>Realizace ventilátorové stěny (s EC motorem) v jednotce, pro přívod - 30 446m3/h</t>
    </r>
  </si>
  <si>
    <t>přívod (3x FAN 500)</t>
  </si>
  <si>
    <r>
      <rPr>
        <sz val="9"/>
        <color rgb="FF000000"/>
        <rFont val="Arial"/>
        <family val="2"/>
        <charset val="238"/>
      </rPr>
      <t>Doplnění HW modulů a kabeláže pro ventilátorové stěny na VZT 41, 104, 371 (vše VS02). Sdružené ovládání EC.</t>
    </r>
    <r>
      <rPr>
        <b/>
        <sz val="9"/>
        <color rgb="FF000000"/>
        <rFont val="Arial"/>
        <family val="2"/>
        <charset val="238"/>
      </rPr>
      <t xml:space="preserve"> Subdodávka - pouze SOFIM spol. s r.o.</t>
    </r>
  </si>
  <si>
    <t>Ceny jsou uvedeny netto bez DPH</t>
  </si>
  <si>
    <t>Cena realizace:</t>
  </si>
  <si>
    <t>Uvedení do provozu, proměření parametrů jednotek a zaškolení.</t>
  </si>
  <si>
    <t>viz příloha č. 2a</t>
  </si>
  <si>
    <t>CELKOVÁ CENA bez DPH *</t>
  </si>
  <si>
    <t>* Celkovou cenu přepište do systému Proebiz</t>
  </si>
  <si>
    <t>Umístění/zařízení</t>
  </si>
  <si>
    <t>Kongresové centrum Praha, 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</si>
</sst>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\ [$Kč-405]"/>
    <numFmt numFmtId="168" formatCode="_-* #,##0_-;\-* #,##0_-;_-* &quot;-&quot;??_-;_-@_-"/>
  </numFmts>
  <fonts count="19" x14ac:knownFonts="1">
    <font>
      <sz val="10"/>
      <name val="Arial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0"/>
      <name val="Arial"/>
    </font>
    <font>
      <b/>
      <sz val="16"/>
      <name val="Arial"/>
      <family val="2"/>
      <charset val="238"/>
    </font>
    <font>
      <i/>
      <sz val="9"/>
      <color rgb="FF000000"/>
      <name val="Arial"/>
      <family val="2"/>
      <charset val="238"/>
    </font>
    <font>
      <b/>
      <sz val="6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i/>
      <sz val="9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u/>
      <sz val="9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</fonts>
  <fills count="25">
    <fill>
      <patternFill patternType="none"/>
    </fill>
    <fill>
      <patternFill patternType="gray125"/>
    </fill>
    <fill>
      <patternFill patternType="solid">
        <fgColor rgb="FFEDEDEB"/>
      </patternFill>
    </fill>
    <fill>
      <patternFill patternType="solid">
        <fgColor rgb="FFEEEEEC"/>
      </patternFill>
    </fill>
    <fill>
      <patternFill patternType="solid">
        <fgColor rgb="FFEFEFEF"/>
      </patternFill>
    </fill>
    <fill>
      <patternFill patternType="solid">
        <fgColor rgb="FFFBFBFB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ECEA"/>
      </patternFill>
    </fill>
    <fill>
      <patternFill patternType="solid">
        <fgColor rgb="FFE6E6E4"/>
      </patternFill>
    </fill>
    <fill>
      <patternFill patternType="solid">
        <fgColor rgb="FFE4E4E2"/>
      </patternFill>
    </fill>
    <fill>
      <patternFill patternType="solid">
        <fgColor rgb="FFE7E7E5"/>
      </patternFill>
    </fill>
    <fill>
      <patternFill patternType="solid">
        <fgColor rgb="FFFAFAFB"/>
      </patternFill>
    </fill>
    <fill>
      <patternFill patternType="solid">
        <fgColor rgb="FFFAFAFA"/>
      </patternFill>
    </fill>
    <fill>
      <patternFill patternType="solid">
        <fgColor rgb="FFF5F5F4"/>
      </patternFill>
    </fill>
    <fill>
      <patternFill patternType="solid">
        <fgColor rgb="FFF4F4F4"/>
      </patternFill>
    </fill>
    <fill>
      <patternFill patternType="solid">
        <fgColor rgb="FFEEEEED"/>
      </patternFill>
    </fill>
    <fill>
      <patternFill patternType="solid">
        <fgColor rgb="FFEDEDED"/>
      </patternFill>
    </fill>
    <fill>
      <patternFill patternType="solid">
        <fgColor rgb="FFE9E9E7"/>
      </patternFill>
    </fill>
    <fill>
      <patternFill patternType="solid">
        <fgColor rgb="FFE8E8E6"/>
      </patternFill>
    </fill>
    <fill>
      <patternFill patternType="solid">
        <fgColor rgb="FFE4E5E3"/>
      </patternFill>
    </fill>
    <fill>
      <patternFill patternType="solid">
        <fgColor rgb="FFE3E3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/>
    <xf numFmtId="0" fontId="1" fillId="11" borderId="11" xfId="0" applyFont="1" applyFill="1" applyBorder="1" applyAlignment="1">
      <alignment horizontal="right"/>
    </xf>
    <xf numFmtId="0" fontId="3" fillId="5" borderId="12" xfId="0" applyFont="1" applyFill="1" applyBorder="1" applyAlignment="1">
      <alignment horizontal="left" vertical="top" indent="1"/>
    </xf>
    <xf numFmtId="1" fontId="5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top"/>
    </xf>
    <xf numFmtId="0" fontId="3" fillId="5" borderId="2" xfId="0" applyFont="1" applyFill="1" applyBorder="1" applyAlignment="1">
      <alignment horizontal="left" vertical="top" indent="1"/>
    </xf>
    <xf numFmtId="0" fontId="5" fillId="5" borderId="2" xfId="0" applyFont="1" applyFill="1" applyBorder="1" applyAlignment="1">
      <alignment vertical="top"/>
    </xf>
    <xf numFmtId="0" fontId="5" fillId="5" borderId="2" xfId="0" applyFont="1" applyFill="1" applyBorder="1" applyAlignment="1">
      <alignment horizontal="center" vertical="top"/>
    </xf>
    <xf numFmtId="2" fontId="5" fillId="5" borderId="2" xfId="0" applyNumberFormat="1" applyFont="1" applyFill="1" applyBorder="1" applyAlignment="1">
      <alignment horizontal="justify" vertical="top"/>
    </xf>
    <xf numFmtId="2" fontId="5" fillId="5" borderId="2" xfId="0" applyNumberFormat="1" applyFont="1" applyFill="1" applyBorder="1" applyAlignment="1">
      <alignment horizontal="right"/>
    </xf>
    <xf numFmtId="0" fontId="5" fillId="5" borderId="2" xfId="0" applyFont="1" applyFill="1" applyBorder="1" applyAlignment="1">
      <alignment horizontal="left"/>
    </xf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2" fontId="5" fillId="5" borderId="2" xfId="0" applyNumberFormat="1" applyFont="1" applyFill="1" applyBorder="1" applyAlignment="1">
      <alignment horizontal="justify"/>
    </xf>
    <xf numFmtId="0" fontId="5" fillId="5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2" fontId="5" fillId="12" borderId="2" xfId="0" applyNumberFormat="1" applyFont="1" applyFill="1" applyBorder="1" applyAlignment="1">
      <alignment horizontal="justify" vertical="center"/>
    </xf>
    <xf numFmtId="2" fontId="5" fillId="5" borderId="2" xfId="0" applyNumberFormat="1" applyFont="1" applyFill="1" applyBorder="1" applyAlignment="1">
      <alignment horizontal="right" vertical="center"/>
    </xf>
    <xf numFmtId="2" fontId="5" fillId="12" borderId="2" xfId="0" applyNumberFormat="1" applyFont="1" applyFill="1" applyBorder="1" applyAlignment="1">
      <alignment horizontal="justify"/>
    </xf>
    <xf numFmtId="0" fontId="5" fillId="12" borderId="2" xfId="0" applyFont="1" applyFill="1" applyBorder="1" applyAlignment="1">
      <alignment horizontal="left"/>
    </xf>
    <xf numFmtId="2" fontId="5" fillId="13" borderId="2" xfId="0" applyNumberFormat="1" applyFont="1" applyFill="1" applyBorder="1" applyAlignment="1">
      <alignment horizontal="left" indent="1"/>
    </xf>
    <xf numFmtId="0" fontId="3" fillId="5" borderId="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left"/>
    </xf>
    <xf numFmtId="0" fontId="3" fillId="14" borderId="9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 indent="1"/>
    </xf>
    <xf numFmtId="0" fontId="3" fillId="3" borderId="10" xfId="0" applyFont="1" applyFill="1" applyBorder="1" applyAlignment="1">
      <alignment horizontal="left" vertical="top"/>
    </xf>
    <xf numFmtId="1" fontId="6" fillId="16" borderId="10" xfId="0" applyNumberFormat="1" applyFont="1" applyFill="1" applyBorder="1" applyAlignment="1">
      <alignment horizontal="center"/>
    </xf>
    <xf numFmtId="1" fontId="6" fillId="8" borderId="11" xfId="0" applyNumberFormat="1" applyFont="1" applyFill="1" applyBorder="1" applyAlignment="1">
      <alignment horizontal="right"/>
    </xf>
    <xf numFmtId="0" fontId="3" fillId="17" borderId="2" xfId="0" applyFont="1" applyFill="1" applyBorder="1" applyAlignment="1">
      <alignment horizontal="left" vertical="top" indent="1"/>
    </xf>
    <xf numFmtId="0" fontId="3" fillId="18" borderId="10" xfId="0" applyFont="1" applyFill="1" applyBorder="1" applyAlignment="1">
      <alignment horizontal="left" vertical="top" indent="1"/>
    </xf>
    <xf numFmtId="0" fontId="3" fillId="18" borderId="10" xfId="0" applyFont="1" applyFill="1" applyBorder="1" applyAlignment="1">
      <alignment horizontal="left" vertical="top"/>
    </xf>
    <xf numFmtId="0" fontId="3" fillId="19" borderId="10" xfId="0" applyFont="1" applyFill="1" applyBorder="1" applyAlignment="1">
      <alignment horizontal="left" vertical="top"/>
    </xf>
    <xf numFmtId="0" fontId="3" fillId="20" borderId="10" xfId="0" applyFont="1" applyFill="1" applyBorder="1" applyAlignment="1">
      <alignment horizontal="left" vertical="top" indent="1"/>
    </xf>
    <xf numFmtId="0" fontId="3" fillId="21" borderId="2" xfId="0" applyFont="1" applyFill="1" applyBorder="1" applyAlignment="1">
      <alignment horizontal="left" vertical="top" indent="1"/>
    </xf>
    <xf numFmtId="0" fontId="3" fillId="5" borderId="14" xfId="0" applyFont="1" applyFill="1" applyBorder="1" applyAlignment="1">
      <alignment horizontal="left" vertical="top" indent="1"/>
    </xf>
    <xf numFmtId="0" fontId="3" fillId="5" borderId="14" xfId="0" applyFont="1" applyFill="1" applyBorder="1" applyAlignment="1">
      <alignment horizontal="left" vertical="top"/>
    </xf>
    <xf numFmtId="0" fontId="5" fillId="5" borderId="14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right" wrapText="1"/>
    </xf>
    <xf numFmtId="0" fontId="6" fillId="0" borderId="8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6" borderId="2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horizontal="left" vertical="top"/>
    </xf>
    <xf numFmtId="0" fontId="3" fillId="5" borderId="10" xfId="0" applyFont="1" applyFill="1" applyBorder="1" applyAlignment="1">
      <alignment horizontal="left" vertical="top"/>
    </xf>
    <xf numFmtId="0" fontId="3" fillId="5" borderId="11" xfId="0" applyFont="1" applyFill="1" applyBorder="1" applyAlignment="1">
      <alignment horizontal="left" vertical="top"/>
    </xf>
    <xf numFmtId="0" fontId="7" fillId="8" borderId="9" xfId="0" applyFont="1" applyFill="1" applyBorder="1" applyAlignment="1">
      <alignment horizontal="left" vertical="top"/>
    </xf>
    <xf numFmtId="0" fontId="7" fillId="8" borderId="10" xfId="0" applyFont="1" applyFill="1" applyBorder="1" applyAlignment="1">
      <alignment horizontal="left" vertical="top"/>
    </xf>
    <xf numFmtId="0" fontId="6" fillId="5" borderId="14" xfId="0" applyFont="1" applyFill="1" applyBorder="1" applyAlignment="1">
      <alignment horizontal="left" vertical="center"/>
    </xf>
    <xf numFmtId="0" fontId="1" fillId="8" borderId="9" xfId="0" applyFont="1" applyFill="1" applyBorder="1" applyAlignment="1">
      <alignment horizontal="left"/>
    </xf>
    <xf numFmtId="0" fontId="1" fillId="8" borderId="10" xfId="0" applyFont="1" applyFill="1" applyBorder="1" applyAlignment="1">
      <alignment horizontal="left"/>
    </xf>
    <xf numFmtId="0" fontId="1" fillId="9" borderId="10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left"/>
    </xf>
    <xf numFmtId="0" fontId="3" fillId="15" borderId="10" xfId="0" applyFont="1" applyFill="1" applyBorder="1" applyAlignment="1">
      <alignment horizontal="left" vertical="top"/>
    </xf>
    <xf numFmtId="0" fontId="10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5" fillId="0" borderId="7" xfId="0" applyFont="1" applyBorder="1" applyAlignment="1">
      <alignment vertical="top"/>
    </xf>
    <xf numFmtId="0" fontId="12" fillId="0" borderId="4" xfId="0" applyFont="1" applyBorder="1" applyAlignment="1">
      <alignment vertical="top"/>
    </xf>
    <xf numFmtId="0" fontId="8" fillId="0" borderId="5" xfId="0" applyFont="1" applyBorder="1" applyAlignment="1">
      <alignment vertical="top"/>
    </xf>
    <xf numFmtId="0" fontId="13" fillId="0" borderId="6" xfId="0" applyFont="1" applyBorder="1" applyAlignment="1">
      <alignment vertical="top"/>
    </xf>
    <xf numFmtId="0" fontId="1" fillId="5" borderId="15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/>
    </xf>
    <xf numFmtId="0" fontId="2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168" fontId="1" fillId="5" borderId="17" xfId="1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left" vertical="center"/>
    </xf>
    <xf numFmtId="0" fontId="2" fillId="5" borderId="19" xfId="0" applyFont="1" applyFill="1" applyBorder="1" applyAlignment="1">
      <alignment horizontal="center" vertical="center"/>
    </xf>
    <xf numFmtId="168" fontId="1" fillId="5" borderId="20" xfId="1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left" vertical="center" wrapText="1"/>
    </xf>
    <xf numFmtId="0" fontId="2" fillId="5" borderId="25" xfId="0" applyFont="1" applyFill="1" applyBorder="1" applyAlignment="1">
      <alignment horizontal="left" vertical="center"/>
    </xf>
    <xf numFmtId="0" fontId="2" fillId="5" borderId="25" xfId="0" applyFont="1" applyFill="1" applyBorder="1" applyAlignment="1">
      <alignment horizontal="center" vertical="center"/>
    </xf>
    <xf numFmtId="168" fontId="1" fillId="5" borderId="26" xfId="1" applyNumberFormat="1" applyFont="1" applyFill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3" fillId="0" borderId="22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1" fillId="22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right"/>
    </xf>
    <xf numFmtId="0" fontId="15" fillId="0" borderId="3" xfId="0" applyFont="1" applyBorder="1" applyAlignment="1">
      <alignment vertical="top"/>
    </xf>
    <xf numFmtId="0" fontId="16" fillId="0" borderId="1" xfId="0" applyFont="1" applyBorder="1" applyAlignment="1">
      <alignment vertical="top"/>
    </xf>
    <xf numFmtId="0" fontId="1" fillId="0" borderId="15" xfId="0" applyFont="1" applyFill="1" applyBorder="1" applyAlignment="1">
      <alignment horizontal="center" vertical="center" wrapText="1"/>
    </xf>
    <xf numFmtId="168" fontId="2" fillId="7" borderId="19" xfId="1" applyNumberFormat="1" applyFont="1" applyFill="1" applyBorder="1" applyAlignment="1">
      <alignment horizontal="center" vertical="center"/>
    </xf>
    <xf numFmtId="168" fontId="2" fillId="7" borderId="15" xfId="1" applyNumberFormat="1" applyFont="1" applyFill="1" applyBorder="1" applyAlignment="1">
      <alignment horizontal="center" vertical="center"/>
    </xf>
    <xf numFmtId="168" fontId="2" fillId="7" borderId="25" xfId="1" applyNumberFormat="1" applyFont="1" applyFill="1" applyBorder="1" applyAlignment="1">
      <alignment horizontal="center" vertical="center"/>
    </xf>
    <xf numFmtId="168" fontId="1" fillId="23" borderId="2" xfId="1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/>
    </xf>
    <xf numFmtId="164" fontId="7" fillId="24" borderId="11" xfId="0" applyNumberFormat="1" applyFont="1" applyFill="1" applyBorder="1" applyAlignment="1">
      <alignment horizontal="right" vertical="top"/>
    </xf>
    <xf numFmtId="0" fontId="4" fillId="22" borderId="2" xfId="0" applyFont="1" applyFill="1" applyBorder="1" applyAlignment="1">
      <alignment horizontal="center" vertical="center"/>
    </xf>
    <xf numFmtId="0" fontId="4" fillId="22" borderId="2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18" fillId="22" borderId="2" xfId="0" applyFont="1" applyFill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388620</xdr:colOff>
      <xdr:row>30</xdr:row>
      <xdr:rowOff>16966</xdr:rowOff>
    </xdr:from>
    <xdr:to>
      <xdr:col>1</xdr:col>
      <xdr:colOff>2350770</xdr:colOff>
      <xdr:row>64</xdr:row>
      <xdr:rowOff>105422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4E23EEA8-AEFF-4E7E-899F-FE19B8FAA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8620" y="5914846"/>
          <a:ext cx="2560320" cy="5788216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</xdr:colOff>
      <xdr:row>30</xdr:row>
      <xdr:rowOff>15240</xdr:rowOff>
    </xdr:from>
    <xdr:to>
      <xdr:col>7</xdr:col>
      <xdr:colOff>446288</xdr:colOff>
      <xdr:row>65</xdr:row>
      <xdr:rowOff>1270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FCE10EA3-E885-4AD0-9717-DC016D6E8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59480" y="5913120"/>
          <a:ext cx="3715268" cy="5844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tabSelected="1" zoomScaleNormal="100" workbookViewId="0">
      <selection activeCell="C21" sqref="C21"/>
    </sheetView>
  </sheetViews>
  <sheetFormatPr defaultRowHeight="12.75" x14ac:dyDescent="0.2"/>
  <cols>
    <col min="1" max="1" width="17" style="1"/>
    <col min="2" max="2" width="71.85546875" style="1" customWidth="1"/>
    <col min="3" max="3" width="16.7109375" style="1"/>
    <col min="4" max="4" width="8.5703125" style="1"/>
    <col min="5" max="5" width="12.7109375" style="1" customWidth="1"/>
    <col min="6" max="6" width="13" style="1"/>
    <col min="7" max="16384" width="9.140625" style="1"/>
  </cols>
  <sheetData>
    <row r="1" spans="1:6" x14ac:dyDescent="0.2">
      <c r="A1" s="1" t="s">
        <v>8</v>
      </c>
    </row>
    <row r="2" spans="1:6" ht="5.25" customHeight="1" x14ac:dyDescent="0.2"/>
    <row r="3" spans="1:6" ht="20.25" x14ac:dyDescent="0.2">
      <c r="A3" s="55" t="s">
        <v>43</v>
      </c>
      <c r="B3" s="55"/>
      <c r="C3" s="55"/>
      <c r="D3" s="55"/>
      <c r="E3" s="55"/>
      <c r="F3" s="55"/>
    </row>
    <row r="4" spans="1:6" ht="13.5" thickBot="1" x14ac:dyDescent="0.25"/>
    <row r="5" spans="1:6" ht="36.75" thickBot="1" x14ac:dyDescent="0.25">
      <c r="A5" s="72" t="s">
        <v>46</v>
      </c>
      <c r="B5" s="73" t="s">
        <v>47</v>
      </c>
      <c r="C5" s="74" t="s">
        <v>48</v>
      </c>
      <c r="D5" s="75" t="s">
        <v>6</v>
      </c>
      <c r="E5" s="75" t="s">
        <v>49</v>
      </c>
      <c r="F5" s="76" t="s">
        <v>50</v>
      </c>
    </row>
    <row r="6" spans="1:6" ht="28.5" customHeight="1" x14ac:dyDescent="0.2">
      <c r="A6" s="67" t="s">
        <v>0</v>
      </c>
      <c r="B6" s="68" t="s">
        <v>51</v>
      </c>
      <c r="C6" s="69" t="s">
        <v>52</v>
      </c>
      <c r="D6" s="70">
        <v>1</v>
      </c>
      <c r="E6" s="91"/>
      <c r="F6" s="71">
        <f>D6*E6</f>
        <v>0</v>
      </c>
    </row>
    <row r="7" spans="1:6" ht="28.5" customHeight="1" x14ac:dyDescent="0.2">
      <c r="A7" s="65" t="s">
        <v>1</v>
      </c>
      <c r="B7" s="62" t="s">
        <v>53</v>
      </c>
      <c r="C7" s="63" t="s">
        <v>54</v>
      </c>
      <c r="D7" s="64">
        <v>1</v>
      </c>
      <c r="E7" s="92"/>
      <c r="F7" s="66">
        <f t="shared" ref="F7:F11" si="0">D7*E7</f>
        <v>0</v>
      </c>
    </row>
    <row r="8" spans="1:6" ht="28.5" customHeight="1" x14ac:dyDescent="0.2">
      <c r="A8" s="65" t="s">
        <v>2</v>
      </c>
      <c r="B8" s="62" t="s">
        <v>55</v>
      </c>
      <c r="C8" s="63" t="s">
        <v>56</v>
      </c>
      <c r="D8" s="64">
        <v>1</v>
      </c>
      <c r="E8" s="92"/>
      <c r="F8" s="66">
        <f t="shared" si="0"/>
        <v>0</v>
      </c>
    </row>
    <row r="9" spans="1:6" ht="28.5" customHeight="1" x14ac:dyDescent="0.2">
      <c r="A9" s="65" t="s">
        <v>3</v>
      </c>
      <c r="B9" s="62" t="s">
        <v>45</v>
      </c>
      <c r="C9" s="90" t="s">
        <v>5</v>
      </c>
      <c r="D9" s="64">
        <v>1</v>
      </c>
      <c r="E9" s="92"/>
      <c r="F9" s="66">
        <f t="shared" si="0"/>
        <v>0</v>
      </c>
    </row>
    <row r="10" spans="1:6" ht="28.5" customHeight="1" x14ac:dyDescent="0.2">
      <c r="A10" s="65" t="s">
        <v>3</v>
      </c>
      <c r="B10" s="62" t="s">
        <v>44</v>
      </c>
      <c r="C10" s="86" t="s">
        <v>61</v>
      </c>
      <c r="D10" s="64">
        <v>1</v>
      </c>
      <c r="E10" s="92">
        <f>'Příloha č. 2a'!H22</f>
        <v>0</v>
      </c>
      <c r="F10" s="66">
        <f t="shared" si="0"/>
        <v>0</v>
      </c>
    </row>
    <row r="11" spans="1:6" ht="28.5" customHeight="1" thickBot="1" x14ac:dyDescent="0.25">
      <c r="A11" s="77" t="s">
        <v>4</v>
      </c>
      <c r="B11" s="78" t="s">
        <v>57</v>
      </c>
      <c r="C11" s="79"/>
      <c r="D11" s="80">
        <v>1</v>
      </c>
      <c r="E11" s="93"/>
      <c r="F11" s="81">
        <f t="shared" si="0"/>
        <v>0</v>
      </c>
    </row>
    <row r="12" spans="1:6" ht="28.5" customHeight="1" thickBot="1" x14ac:dyDescent="0.25">
      <c r="A12" s="82" t="s">
        <v>62</v>
      </c>
      <c r="B12" s="83"/>
      <c r="C12" s="84"/>
      <c r="D12" s="84"/>
      <c r="E12" s="85"/>
      <c r="F12" s="94">
        <f>SUM(F6:F11)</f>
        <v>0</v>
      </c>
    </row>
    <row r="13" spans="1:6" x14ac:dyDescent="0.2">
      <c r="F13" s="87" t="s">
        <v>63</v>
      </c>
    </row>
    <row r="15" spans="1:6" x14ac:dyDescent="0.2">
      <c r="A15" s="89" t="s">
        <v>59</v>
      </c>
    </row>
    <row r="17" spans="1:2" x14ac:dyDescent="0.2">
      <c r="A17" s="57" t="s">
        <v>7</v>
      </c>
      <c r="B17" s="57"/>
    </row>
    <row r="18" spans="1:2" x14ac:dyDescent="0.2">
      <c r="A18" s="57"/>
      <c r="B18" s="57"/>
    </row>
    <row r="19" spans="1:2" x14ac:dyDescent="0.2">
      <c r="A19" s="57"/>
      <c r="B19" s="57"/>
    </row>
    <row r="20" spans="1:2" x14ac:dyDescent="0.2">
      <c r="A20" s="56"/>
    </row>
    <row r="21" spans="1:2" x14ac:dyDescent="0.2">
      <c r="A21" s="56" t="s">
        <v>60</v>
      </c>
    </row>
    <row r="23" spans="1:2" x14ac:dyDescent="0.2">
      <c r="A23" s="88" t="s">
        <v>58</v>
      </c>
    </row>
    <row r="25" spans="1:2" x14ac:dyDescent="0.2">
      <c r="A25" s="58"/>
    </row>
    <row r="27" spans="1:2" x14ac:dyDescent="0.2">
      <c r="A27" s="59"/>
    </row>
    <row r="29" spans="1:2" x14ac:dyDescent="0.2">
      <c r="A29" s="60"/>
    </row>
    <row r="31" spans="1:2" x14ac:dyDescent="0.2">
      <c r="A31" s="61"/>
    </row>
  </sheetData>
  <mergeCells count="3">
    <mergeCell ref="A3:F3"/>
    <mergeCell ref="A12:B12"/>
    <mergeCell ref="A17:B19"/>
  </mergeCells>
  <pageMargins left="0.7" right="0.7" top="0.78740157499999996" bottom="0.78740157499999996" header="0.3" footer="0.3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A5B6B-8F41-4D6A-9836-CD59F36CA673}">
  <sheetPr>
    <tabColor theme="6" tint="0.79998168889431442"/>
  </sheetPr>
  <dimension ref="A1:I35"/>
  <sheetViews>
    <sheetView zoomScaleNormal="100" workbookViewId="0">
      <selection activeCell="K15" sqref="K15"/>
    </sheetView>
  </sheetViews>
  <sheetFormatPr defaultColWidth="14.85546875" defaultRowHeight="12.75" x14ac:dyDescent="0.2"/>
  <cols>
    <col min="1" max="1" width="8" customWidth="1"/>
    <col min="2" max="2" width="41" bestFit="1" customWidth="1"/>
    <col min="3" max="3" width="18" customWidth="1"/>
    <col min="4" max="4" width="17.28515625" customWidth="1"/>
    <col min="5" max="5" width="8.42578125" bestFit="1" customWidth="1"/>
    <col min="6" max="6" width="7.5703125" customWidth="1"/>
  </cols>
  <sheetData>
    <row r="1" spans="1:9" x14ac:dyDescent="0.2">
      <c r="A1" s="1" t="s">
        <v>9</v>
      </c>
    </row>
    <row r="3" spans="1:9" ht="20.25" x14ac:dyDescent="0.2">
      <c r="A3" s="95" t="s">
        <v>10</v>
      </c>
      <c r="B3" s="95"/>
      <c r="C3" s="95"/>
      <c r="D3" s="95"/>
      <c r="E3" s="95"/>
      <c r="F3" s="95"/>
      <c r="G3" s="95"/>
      <c r="H3" s="95"/>
      <c r="I3" s="95"/>
    </row>
    <row r="4" spans="1:9" ht="13.5" thickBot="1" x14ac:dyDescent="0.25"/>
    <row r="5" spans="1:9" ht="13.5" thickBot="1" x14ac:dyDescent="0.25">
      <c r="A5" s="50"/>
      <c r="B5" s="51"/>
      <c r="C5" s="52" t="s">
        <v>11</v>
      </c>
      <c r="D5" s="52"/>
      <c r="E5" s="53" t="s">
        <v>65</v>
      </c>
      <c r="F5" s="53"/>
      <c r="G5" s="53"/>
      <c r="H5" s="2"/>
      <c r="I5" s="3"/>
    </row>
    <row r="6" spans="1:9" s="100" customFormat="1" ht="18.75" customHeight="1" thickBot="1" x14ac:dyDescent="0.25">
      <c r="A6" s="98" t="s">
        <v>12</v>
      </c>
      <c r="B6" s="98" t="s">
        <v>13</v>
      </c>
      <c r="C6" s="101" t="s">
        <v>64</v>
      </c>
      <c r="D6" s="98" t="s">
        <v>14</v>
      </c>
      <c r="E6" s="98" t="s">
        <v>15</v>
      </c>
      <c r="F6" s="98" t="s">
        <v>16</v>
      </c>
      <c r="G6" s="99" t="s">
        <v>17</v>
      </c>
      <c r="H6" s="99" t="s">
        <v>18</v>
      </c>
      <c r="I6" s="99" t="s">
        <v>19</v>
      </c>
    </row>
    <row r="7" spans="1:9" ht="13.5" thickBot="1" x14ac:dyDescent="0.25">
      <c r="A7" s="4">
        <v>1</v>
      </c>
      <c r="B7" s="5" t="s">
        <v>20</v>
      </c>
      <c r="C7" s="6"/>
      <c r="D7" s="7" t="s">
        <v>21</v>
      </c>
      <c r="E7" s="8" t="s">
        <v>22</v>
      </c>
      <c r="F7" s="96">
        <v>1</v>
      </c>
      <c r="G7" s="9"/>
      <c r="H7" s="10">
        <f t="shared" ref="H7:H18" si="0">F7*G7</f>
        <v>0</v>
      </c>
      <c r="I7" s="6"/>
    </row>
    <row r="8" spans="1:9" ht="13.5" thickBot="1" x14ac:dyDescent="0.25">
      <c r="A8" s="4">
        <v>2</v>
      </c>
      <c r="B8" s="11" t="s">
        <v>23</v>
      </c>
      <c r="C8" s="6"/>
      <c r="D8" s="12" t="s">
        <v>21</v>
      </c>
      <c r="E8" s="13" t="s">
        <v>22</v>
      </c>
      <c r="F8" s="96">
        <v>1</v>
      </c>
      <c r="G8" s="14"/>
      <c r="H8" s="10">
        <f t="shared" si="0"/>
        <v>0</v>
      </c>
      <c r="I8" s="6"/>
    </row>
    <row r="9" spans="1:9" ht="13.5" thickBot="1" x14ac:dyDescent="0.25">
      <c r="A9" s="4">
        <v>3</v>
      </c>
      <c r="B9" s="11" t="s">
        <v>24</v>
      </c>
      <c r="C9" s="6"/>
      <c r="D9" s="12" t="s">
        <v>21</v>
      </c>
      <c r="E9" s="13" t="s">
        <v>22</v>
      </c>
      <c r="F9" s="96">
        <v>2</v>
      </c>
      <c r="G9" s="14"/>
      <c r="H9" s="10">
        <f t="shared" si="0"/>
        <v>0</v>
      </c>
      <c r="I9" s="6"/>
    </row>
    <row r="10" spans="1:9" ht="13.5" thickBot="1" x14ac:dyDescent="0.25">
      <c r="A10" s="4">
        <v>4</v>
      </c>
      <c r="B10" s="11" t="s">
        <v>25</v>
      </c>
      <c r="C10" s="6"/>
      <c r="D10" s="12" t="s">
        <v>21</v>
      </c>
      <c r="E10" s="13" t="s">
        <v>22</v>
      </c>
      <c r="F10" s="96">
        <v>2</v>
      </c>
      <c r="G10" s="14"/>
      <c r="H10" s="10">
        <f t="shared" si="0"/>
        <v>0</v>
      </c>
      <c r="I10" s="6"/>
    </row>
    <row r="11" spans="1:9" ht="23.25" thickBot="1" x14ac:dyDescent="0.25">
      <c r="A11" s="4">
        <v>5</v>
      </c>
      <c r="B11" s="15" t="s">
        <v>26</v>
      </c>
      <c r="C11" s="43" t="s">
        <v>27</v>
      </c>
      <c r="D11" s="16" t="s">
        <v>21</v>
      </c>
      <c r="E11" s="17" t="s">
        <v>22</v>
      </c>
      <c r="F11" s="96">
        <v>1</v>
      </c>
      <c r="G11" s="18"/>
      <c r="H11" s="19">
        <f t="shared" si="0"/>
        <v>0</v>
      </c>
      <c r="I11" s="6"/>
    </row>
    <row r="12" spans="1:9" ht="13.5" thickBot="1" x14ac:dyDescent="0.25">
      <c r="A12" s="4">
        <v>6</v>
      </c>
      <c r="B12" s="11" t="s">
        <v>28</v>
      </c>
      <c r="C12" s="6"/>
      <c r="D12" s="12" t="s">
        <v>21</v>
      </c>
      <c r="E12" s="13" t="s">
        <v>22</v>
      </c>
      <c r="F12" s="96">
        <v>2</v>
      </c>
      <c r="G12" s="20"/>
      <c r="H12" s="10">
        <f t="shared" si="0"/>
        <v>0</v>
      </c>
      <c r="I12" s="6"/>
    </row>
    <row r="13" spans="1:9" ht="13.5" thickBot="1" x14ac:dyDescent="0.25">
      <c r="A13" s="4">
        <v>7</v>
      </c>
      <c r="B13" s="11" t="s">
        <v>29</v>
      </c>
      <c r="C13" s="6"/>
      <c r="D13" s="12" t="s">
        <v>21</v>
      </c>
      <c r="E13" s="13" t="s">
        <v>22</v>
      </c>
      <c r="F13" s="96">
        <v>3</v>
      </c>
      <c r="G13" s="10"/>
      <c r="H13" s="10">
        <f t="shared" si="0"/>
        <v>0</v>
      </c>
      <c r="I13" s="6"/>
    </row>
    <row r="14" spans="1:9" ht="13.5" thickBot="1" x14ac:dyDescent="0.25">
      <c r="A14" s="4">
        <v>8</v>
      </c>
      <c r="B14" s="21" t="s">
        <v>30</v>
      </c>
      <c r="C14" s="6"/>
      <c r="D14" s="12" t="s">
        <v>21</v>
      </c>
      <c r="E14" s="13" t="s">
        <v>22</v>
      </c>
      <c r="F14" s="96">
        <v>1</v>
      </c>
      <c r="G14" s="20"/>
      <c r="H14" s="10">
        <f t="shared" si="0"/>
        <v>0</v>
      </c>
      <c r="I14" s="6"/>
    </row>
    <row r="15" spans="1:9" ht="13.5" thickBot="1" x14ac:dyDescent="0.25">
      <c r="A15" s="4">
        <v>9</v>
      </c>
      <c r="B15" s="11" t="s">
        <v>31</v>
      </c>
      <c r="C15" s="6"/>
      <c r="D15" s="12" t="s">
        <v>21</v>
      </c>
      <c r="E15" s="13" t="s">
        <v>32</v>
      </c>
      <c r="F15" s="96">
        <v>30</v>
      </c>
      <c r="G15" s="10"/>
      <c r="H15" s="10">
        <f t="shared" si="0"/>
        <v>0</v>
      </c>
      <c r="I15" s="6"/>
    </row>
    <row r="16" spans="1:9" ht="13.5" thickBot="1" x14ac:dyDescent="0.25">
      <c r="A16" s="4">
        <v>10</v>
      </c>
      <c r="B16" s="11" t="s">
        <v>33</v>
      </c>
      <c r="C16" s="6"/>
      <c r="D16" s="12" t="s">
        <v>21</v>
      </c>
      <c r="E16" s="13" t="s">
        <v>34</v>
      </c>
      <c r="F16" s="96">
        <v>1</v>
      </c>
      <c r="G16" s="22"/>
      <c r="H16" s="10">
        <f t="shared" si="0"/>
        <v>0</v>
      </c>
      <c r="I16" s="6"/>
    </row>
    <row r="17" spans="1:9" ht="13.5" thickBot="1" x14ac:dyDescent="0.25">
      <c r="A17" s="4">
        <v>11</v>
      </c>
      <c r="B17" s="11" t="s">
        <v>35</v>
      </c>
      <c r="C17" s="6"/>
      <c r="D17" s="12" t="s">
        <v>21</v>
      </c>
      <c r="E17" s="13" t="s">
        <v>34</v>
      </c>
      <c r="F17" s="96">
        <v>1</v>
      </c>
      <c r="G17" s="10"/>
      <c r="H17" s="10">
        <f t="shared" si="0"/>
        <v>0</v>
      </c>
      <c r="I17" s="6"/>
    </row>
    <row r="18" spans="1:9" ht="13.5" thickBot="1" x14ac:dyDescent="0.25">
      <c r="A18" s="23">
        <v>12</v>
      </c>
      <c r="B18" s="24" t="s">
        <v>36</v>
      </c>
      <c r="D18" s="12" t="s">
        <v>21</v>
      </c>
      <c r="E18" s="13" t="s">
        <v>34</v>
      </c>
      <c r="F18" s="96">
        <v>1</v>
      </c>
      <c r="G18" s="10"/>
      <c r="H18" s="10">
        <f t="shared" si="0"/>
        <v>0</v>
      </c>
      <c r="I18" s="6"/>
    </row>
    <row r="19" spans="1:9" ht="13.5" thickBot="1" x14ac:dyDescent="0.25">
      <c r="A19" s="44"/>
      <c r="B19" s="45"/>
      <c r="C19" s="45"/>
      <c r="D19" s="45"/>
      <c r="E19" s="45"/>
      <c r="F19" s="45"/>
      <c r="G19" s="45"/>
      <c r="H19" s="46"/>
      <c r="I19" s="6"/>
    </row>
    <row r="20" spans="1:9" ht="13.5" thickBot="1" x14ac:dyDescent="0.25">
      <c r="A20" s="25"/>
      <c r="B20" s="54"/>
      <c r="C20" s="54"/>
      <c r="D20" s="26"/>
      <c r="E20" s="27"/>
      <c r="F20" s="28"/>
      <c r="G20" s="26"/>
      <c r="H20" s="29"/>
      <c r="I20" s="30"/>
    </row>
    <row r="21" spans="1:9" ht="13.5" thickBot="1" x14ac:dyDescent="0.25">
      <c r="A21" s="44"/>
      <c r="B21" s="45"/>
      <c r="C21" s="45"/>
      <c r="D21" s="45"/>
      <c r="E21" s="45"/>
      <c r="F21" s="45"/>
      <c r="G21" s="45"/>
      <c r="H21" s="46"/>
      <c r="I21" s="6"/>
    </row>
    <row r="22" spans="1:9" ht="15.75" thickBot="1" x14ac:dyDescent="0.25">
      <c r="A22" s="47" t="s">
        <v>37</v>
      </c>
      <c r="B22" s="48"/>
      <c r="C22" s="48"/>
      <c r="D22" s="31"/>
      <c r="E22" s="32"/>
      <c r="F22" s="33"/>
      <c r="G22" s="34"/>
      <c r="H22" s="97">
        <f>SUM(H7:H18)</f>
        <v>0</v>
      </c>
      <c r="I22" s="35"/>
    </row>
    <row r="23" spans="1:9" x14ac:dyDescent="0.2">
      <c r="A23" s="49" t="s">
        <v>38</v>
      </c>
      <c r="B23" s="49"/>
      <c r="C23" s="49"/>
      <c r="D23" s="36"/>
      <c r="E23" s="37"/>
      <c r="F23" s="37"/>
      <c r="G23" s="38"/>
      <c r="H23" s="39"/>
      <c r="I23" s="36"/>
    </row>
    <row r="26" spans="1:9" x14ac:dyDescent="0.2">
      <c r="A26" s="40" t="s">
        <v>39</v>
      </c>
    </row>
    <row r="27" spans="1:9" x14ac:dyDescent="0.2">
      <c r="A27" s="40" t="s">
        <v>40</v>
      </c>
    </row>
    <row r="28" spans="1:9" x14ac:dyDescent="0.2">
      <c r="A28" s="40" t="s">
        <v>41</v>
      </c>
    </row>
    <row r="29" spans="1:9" x14ac:dyDescent="0.2">
      <c r="A29" s="40"/>
    </row>
    <row r="30" spans="1:9" x14ac:dyDescent="0.2">
      <c r="B30" t="s">
        <v>42</v>
      </c>
    </row>
    <row r="31" spans="1:9" x14ac:dyDescent="0.2">
      <c r="A31" s="40"/>
    </row>
    <row r="33" spans="1:1" x14ac:dyDescent="0.2">
      <c r="A33" s="41"/>
    </row>
    <row r="35" spans="1:1" x14ac:dyDescent="0.2">
      <c r="A35" s="42"/>
    </row>
  </sheetData>
  <mergeCells count="9">
    <mergeCell ref="A21:H21"/>
    <mergeCell ref="A22:C22"/>
    <mergeCell ref="A23:C23"/>
    <mergeCell ref="A3:I3"/>
    <mergeCell ref="A5:B5"/>
    <mergeCell ref="C5:D5"/>
    <mergeCell ref="E5:G5"/>
    <mergeCell ref="A19:H19"/>
    <mergeCell ref="B20:C20"/>
  </mergeCells>
  <pageMargins left="0.7" right="0.7" top="0.78740157499999996" bottom="0.78740157499999996" header="0.3" footer="0.3"/>
  <pageSetup paperSize="9" scale="88" orientation="landscape" horizontalDpi="300" verticalDpi="0" r:id="rId1"/>
  <rowBreaks count="1" manualBreakCount="1">
    <brk id="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Výkaz výměr</vt:lpstr>
      <vt:lpstr>Příloha č. 2a</vt:lpstr>
      <vt:lpstr>'Výkaz výměr'!Oblast_tisku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Libor Sosna</dc:creator>
  <cp:keywords/>
  <cp:lastModifiedBy>Janáčková, Pavla</cp:lastModifiedBy>
  <cp:lastPrinted>2026-06-17T10:05:39Z</cp:lastPrinted>
  <dcterms:created xsi:type="dcterms:W3CDTF">2026-06-03T13:04:31Z</dcterms:created>
  <dcterms:modified xsi:type="dcterms:W3CDTF">2026-06-17T10:05:42Z</dcterms:modified>
</cp:coreProperties>
</file>