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osvětlovací věže/"/>
    </mc:Choice>
  </mc:AlternateContent>
  <xr:revisionPtr revIDLastSave="31" documentId="11_B577A9FC60932593F0B0A2779F47AABB6CF6173A" xr6:coauthVersionLast="47" xr6:coauthVersionMax="47" xr10:uidLastSave="{41067885-C40F-4657-9380-E35314507AC1}"/>
  <bookViews>
    <workbookView xWindow="28680" yWindow="-120" windowWidth="29040" windowHeight="15840" tabRatio="500" firstSheet="1" activeTab="1" xr2:uid="{00000000-000D-0000-FFFF-FFFF00000000}"/>
  </bookViews>
  <sheets>
    <sheet name="Rekapitulace stavby" sheetId="1" state="hidden" r:id="rId1"/>
    <sheet name="Osvětlovací věže" sheetId="2" r:id="rId2"/>
  </sheets>
  <definedNames>
    <definedName name="Excel_BuiltIn_Print_Area">#REF!</definedName>
    <definedName name="Excel_BuiltIn_Print_Area_1">#N/A</definedName>
    <definedName name="Excel_BuiltIn_Print_Area_1_1">#REF!</definedName>
    <definedName name="Excel_BuiltIn_Print_Area_10">#N/A</definedName>
    <definedName name="Excel_BuiltIn_Print_Area_11">#N/A</definedName>
    <definedName name="Excel_BuiltIn_Print_Area_12">#N/A</definedName>
    <definedName name="Excel_BuiltIn_Print_Area_2">#N/A</definedName>
    <definedName name="Excel_BuiltIn_Print_Area_2_1">#N/A</definedName>
    <definedName name="Excel_BuiltIn_Print_Area_4">#N/A</definedName>
    <definedName name="Excel_BuiltIn_Print_Area_5">#N/A</definedName>
    <definedName name="Excel_BuiltIn_Print_Area_9">#N/A</definedName>
    <definedName name="Excel_BuiltIn_Print_Titles_1_1">#REF!</definedName>
    <definedName name="Excel_BuiltIn_Print_Titles_2">#REF!</definedName>
    <definedName name="Excel_BuiltIn_Print_Titles_4">#N/A</definedName>
    <definedName name="Excel_BuiltIn_Print_Titles_5">#N/A</definedName>
    <definedName name="Excel_BuiltIn_Print_Titles_9">#N/A</definedName>
    <definedName name="_xlnm.Print_Titles" localSheetId="0">'Rekapitulace stavby'!$92:$92</definedName>
    <definedName name="okn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BD95" i="1"/>
  <c r="BC95" i="1"/>
  <c r="BC94" i="1" s="1"/>
  <c r="BB95" i="1"/>
  <c r="BA95" i="1"/>
  <c r="AZ95" i="1"/>
  <c r="AZ94" i="1" s="1"/>
  <c r="AY95" i="1"/>
  <c r="AX95" i="1"/>
  <c r="AW95" i="1"/>
  <c r="AV95" i="1"/>
  <c r="AU95" i="1"/>
  <c r="AT95" i="1"/>
  <c r="AG95" i="1"/>
  <c r="AN95" i="1" s="1"/>
  <c r="BD94" i="1"/>
  <c r="W33" i="1" s="1"/>
  <c r="BB94" i="1"/>
  <c r="BA94" i="1"/>
  <c r="AW94" i="1" s="1"/>
  <c r="AK30" i="1" s="1"/>
  <c r="AX94" i="1"/>
  <c r="AU94" i="1"/>
  <c r="AS94" i="1"/>
  <c r="AG94" i="1"/>
  <c r="AN94" i="1" s="1"/>
  <c r="AM90" i="1"/>
  <c r="L90" i="1"/>
  <c r="AM89" i="1"/>
  <c r="L89" i="1"/>
  <c r="AM87" i="1"/>
  <c r="L87" i="1"/>
  <c r="L85" i="1"/>
  <c r="L84" i="1"/>
  <c r="W31" i="1"/>
  <c r="W30" i="1"/>
  <c r="AK26" i="1"/>
  <c r="AK35" i="1" s="1"/>
  <c r="E16" i="2" l="1"/>
  <c r="W29" i="1"/>
  <c r="AV94" i="1"/>
  <c r="W32" i="1"/>
  <c r="AY94" i="1"/>
  <c r="AT94" i="1" l="1"/>
  <c r="AK29" i="1"/>
</calcChain>
</file>

<file path=xl/sharedStrings.xml><?xml version="1.0" encoding="utf-8"?>
<sst xmlns="http://schemas.openxmlformats.org/spreadsheetml/2006/main" count="139" uniqueCount="93">
  <si>
    <t>Export Komplet</t>
  </si>
  <si>
    <t>2.0</t>
  </si>
  <si>
    <t>ZAMOK</t>
  </si>
  <si>
    <t>False</t>
  </si>
  <si>
    <t>{ee46f101-25c0-4a09-abbb-38d1c41a934a}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</si>
  <si>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</si>
  <si>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</si>
  <si>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</si>
  <si>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</si>
  <si>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</si>
  <si>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</si>
  <si>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</si>
  <si>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220119</t>
  </si>
  <si>
    <t>Stavba:</t>
  </si>
  <si>
    <t>HOLIDAY INN PRAGUE CONGRESS CENTRE OPEN LOBBY</t>
  </si>
  <si>
    <t>KSO:</t>
  </si>
  <si>
    <t>CC-CZ:</t>
  </si>
  <si>
    <t>Místo:</t>
  </si>
  <si>
    <t>Na Pankráci 15/1684, 140 00 Praha 4-Nusle</t>
  </si>
  <si>
    <t>Datum:</t>
  </si>
  <si>
    <t>19. 1. 2022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</si>
  <si>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</si>
  <si>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</si>
  <si>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</si>
  <si>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</si>
  <si>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</si>
  <si>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</si>
  <si>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</si>
  <si>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</si>
  <si>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</si>
  <si>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</si>
  <si>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</si>
  <si>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</si>
  <si>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</si>
  <si>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</si>
  <si>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</si>
  <si>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</si>
  <si>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</si>
  <si>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</si>
  <si>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</si>
  <si>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</si>
  <si>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</si>
  <si>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</si>
  <si>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</si>
  <si>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</si>
  <si>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</si>
  <si>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</si>
  <si>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</si>
  <si>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</si>
  <si>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</si>
  <si>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</si>
  <si>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</si>
  <si>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</si>
  <si>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</si>
  <si>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</si>
  <si>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</si>
  <si>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Ostat._x005F_x005F_x005F
náklady [CZK]</t>
  </si>
  <si>
    <t>DPH [CZK]</t>
  </si>
  <si>
    <t>Normohodiny [h]</t>
  </si>
  <si>
    <t>DPH základní [CZK]</t>
  </si>
  <si>
    <t>DPH snížená [CZK]</t>
  </si>
  <si>
    <t>DPH základní přenesená_x005F_x005F_x005F
[CZK]</t>
  </si>
  <si>
    <t>DPH snížená přenesená_x005F_x005F_x005F
[CZK]</t>
  </si>
  <si>
    <t>Základna_x005F_x005F_x005F
DPH základní</t>
  </si>
  <si>
    <t>Základna_x005F_x005F_x005F
DPH snížená</t>
  </si>
  <si>
    <t>Základna_x005F_x005F_x005F
DPH zákl. přenesená</t>
  </si>
  <si>
    <t>Základna_x005F_x005F_x005F
DPH sníž. přenesená</t>
  </si>
  <si>
    <t>Základna_x005F_x005F_x005F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</si>
  <si>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</si>
  <si>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</si>
  <si>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</si>
  <si>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</si>
  <si>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</si>
  <si>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</si>
  <si>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</si>
  <si>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</si>
  <si>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</si>
  <si>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Osvětlovací věže D1 a D2 Společenského sálu (SPOSA)</t>
  </si>
  <si>
    <t xml:space="preserve">               Příloha č.1 – Specifikace předmětu díla – Nabídka Zhotovitele</t>
  </si>
  <si>
    <t>ČÍSLO</t>
  </si>
  <si>
    <t>POPIS</t>
  </si>
  <si>
    <t>KS</t>
  </si>
  <si>
    <t>CENA KS</t>
  </si>
  <si>
    <t>CELKEM</t>
  </si>
  <si>
    <t>Projektová dokumentace</t>
  </si>
  <si>
    <t>Úprava mechaniky a hydrauliky osvětlovací věže D1 a D2 – celkem 2ks</t>
  </si>
  <si>
    <t>Úprava řídícího systému hydraulické stanice pro věže D1 a D2 (každý samostatně)</t>
  </si>
  <si>
    <t>Protipožární ucpávky 1ks do 300mm2</t>
  </si>
  <si>
    <t>Režijní náklady a doprava</t>
  </si>
  <si>
    <t>Ostatní</t>
  </si>
  <si>
    <t>CENA CELKEM BEZ DPH</t>
  </si>
  <si>
    <t>Pozn.: jednotlivé ceny přepište do systému Proebiz</t>
  </si>
  <si>
    <t>Firma uchazeče: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</si>
</sst>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Kč&quot;_-;\-* #,##0.00&quot; Kč&quot;_-;_-* \-??&quot; Kč&quot;_-;_-@_-"/>
    <numFmt numFmtId="165" formatCode="#,##0.00%"/>
    <numFmt numFmtId="166" formatCode="dd\.mm\.yyyy"/>
    <numFmt numFmtId="167" formatCode="#,##0.00000"/>
    <numFmt numFmtId="168" formatCode="_-* #,##0&quot; Kč&quot;_-;\-* #,##0&quot; Kč&quot;_-;_-* \-??&quot; Kč&quot;_-;_-@_-"/>
  </numFmts>
  <fonts count="26">
    <font>
      <sz val="8"/>
      <name val="Arial CE"/>
      <family val="2"/>
      <charset val="1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1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rgb="FF0000FF"/>
      <name val="Wingdings 2"/>
      <family val="1"/>
      <charset val="2"/>
    </font>
    <font>
      <u/>
      <sz val="11"/>
      <color rgb="FF0000FF"/>
      <name val="Calibri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Arial CE"/>
      <family val="2"/>
      <charset val="1"/>
    </font>
    <font>
      <i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EBEBE"/>
        <bgColor rgb="FFD2D2D2"/>
      </patternFill>
    </fill>
    <fill>
      <patternFill patternType="solid">
        <fgColor rgb="FFD2D2D2"/>
        <bgColor rgb="FFD9D9D9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D2D2D2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8" fillId="0" borderId="0" applyBorder="0" applyProtection="0"/>
    <xf numFmtId="164" fontId="24" fillId="0" borderId="0" applyBorder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7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6" applyAlignment="1">
      <alignment vertical="center"/>
    </xf>
    <xf numFmtId="0" fontId="1" fillId="0" borderId="0" xfId="6" applyAlignment="1">
      <alignment vertical="center" wrapText="1"/>
    </xf>
    <xf numFmtId="168" fontId="24" fillId="0" borderId="0" xfId="2" applyNumberFormat="1" applyBorder="1" applyAlignment="1" applyProtection="1">
      <alignment horizontal="right" vertical="center"/>
    </xf>
    <xf numFmtId="0" fontId="1" fillId="0" borderId="0" xfId="6"/>
    <xf numFmtId="0" fontId="23" fillId="5" borderId="22" xfId="6" applyFont="1" applyFill="1" applyBorder="1" applyAlignment="1">
      <alignment horizontal="center" vertical="center"/>
    </xf>
    <xf numFmtId="0" fontId="23" fillId="5" borderId="22" xfId="6" applyFont="1" applyFill="1" applyBorder="1" applyAlignment="1">
      <alignment horizontal="center" vertical="center" wrapText="1"/>
    </xf>
    <xf numFmtId="168" fontId="23" fillId="5" borderId="22" xfId="2" applyNumberFormat="1" applyFont="1" applyFill="1" applyBorder="1" applyAlignment="1" applyProtection="1">
      <alignment horizontal="center" vertical="center"/>
    </xf>
    <xf numFmtId="0" fontId="1" fillId="6" borderId="22" xfId="6" applyFill="1" applyBorder="1" applyAlignment="1">
      <alignment horizontal="center" vertical="center"/>
    </xf>
    <xf numFmtId="0" fontId="1" fillId="6" borderId="22" xfId="6" applyFill="1" applyBorder="1" applyAlignment="1">
      <alignment vertical="center" wrapText="1"/>
    </xf>
    <xf numFmtId="168" fontId="24" fillId="6" borderId="22" xfId="2" applyNumberFormat="1" applyFill="1" applyBorder="1" applyAlignment="1" applyProtection="1">
      <alignment horizontal="right" vertical="center"/>
    </xf>
    <xf numFmtId="0" fontId="1" fillId="0" borderId="22" xfId="6" applyBorder="1" applyAlignment="1">
      <alignment horizontal="center" vertical="center"/>
    </xf>
    <xf numFmtId="0" fontId="1" fillId="0" borderId="22" xfId="6" applyBorder="1" applyAlignment="1">
      <alignment vertical="center" wrapText="1"/>
    </xf>
    <xf numFmtId="0" fontId="1" fillId="5" borderId="22" xfId="6" applyFill="1" applyBorder="1" applyAlignment="1">
      <alignment horizontal="center" vertical="center"/>
    </xf>
    <xf numFmtId="0" fontId="1" fillId="5" borderId="22" xfId="6" applyFill="1" applyBorder="1" applyAlignment="1">
      <alignment vertical="center" wrapText="1"/>
    </xf>
    <xf numFmtId="168" fontId="24" fillId="5" borderId="22" xfId="2" applyNumberFormat="1" applyFill="1" applyBorder="1" applyAlignment="1" applyProtection="1">
      <alignment horizontal="right" vertical="center"/>
    </xf>
    <xf numFmtId="0" fontId="23" fillId="0" borderId="22" xfId="6" applyFont="1" applyBorder="1" applyAlignment="1">
      <alignment horizontal="center" vertical="center"/>
    </xf>
    <xf numFmtId="0" fontId="1" fillId="0" borderId="0" xfId="6" applyAlignment="1">
      <alignment horizontal="center" vertical="center"/>
    </xf>
    <xf numFmtId="0" fontId="22" fillId="0" borderId="0" xfId="6" applyFont="1" applyAlignment="1">
      <alignment horizontal="center" vertical="center"/>
    </xf>
    <xf numFmtId="168" fontId="23" fillId="0" borderId="22" xfId="2" applyNumberFormat="1" applyFont="1" applyBorder="1" applyAlignment="1" applyProtection="1">
      <alignment horizontal="right" vertical="center"/>
    </xf>
    <xf numFmtId="0" fontId="25" fillId="0" borderId="0" xfId="6" applyFont="1" applyAlignment="1">
      <alignment horizontal="left" vertical="center"/>
    </xf>
    <xf numFmtId="168" fontId="24" fillId="7" borderId="22" xfId="2" applyNumberFormat="1" applyFill="1" applyBorder="1" applyAlignment="1" applyProtection="1">
      <alignment horizontal="right" vertical="center"/>
    </xf>
    <xf numFmtId="168" fontId="24" fillId="8" borderId="22" xfId="2" applyNumberFormat="1" applyFill="1" applyBorder="1" applyAlignment="1" applyProtection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4" fontId="10" fillId="2" borderId="8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8" fillId="0" borderId="5" xfId="0" applyNumberFormat="1" applyFont="1" applyBorder="1" applyAlignment="1">
      <alignment vertical="center"/>
    </xf>
    <xf numFmtId="0" fontId="22" fillId="4" borderId="3" xfId="6" applyFont="1" applyFill="1" applyBorder="1" applyAlignment="1">
      <alignment horizontal="center" vertical="center"/>
    </xf>
    <xf numFmtId="0" fontId="23" fillId="0" borderId="22" xfId="6" applyFont="1" applyBorder="1" applyAlignment="1">
      <alignment horizontal="center" vertical="center"/>
    </xf>
    <xf numFmtId="0" fontId="23" fillId="8" borderId="22" xfId="6" applyFont="1" applyFill="1" applyBorder="1" applyAlignment="1">
      <alignment horizontal="left" vertical="center"/>
    </xf>
  </cellXfs>
  <cellStyles count="7">
    <cellStyle name="Hypertextový odkaz" xfId="1" builtinId="8"/>
    <cellStyle name="Měna 2" xfId="2" xr:uid="{00000000-0005-0000-0000-000006000000}"/>
    <cellStyle name="Normální" xfId="0" builtinId="0"/>
    <cellStyle name="Normální 2" xfId="3" xr:uid="{00000000-0005-0000-0000-000007000000}"/>
    <cellStyle name="normální 2 2" xfId="4" xr:uid="{00000000-0005-0000-0000-000008000000}"/>
    <cellStyle name="Normální 3" xfId="5" xr:uid="{00000000-0005-0000-0000-000009000000}"/>
    <cellStyle name="Normální 4" xfId="6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278640</xdr:colOff>
      <xdr:row>1</xdr:row>
      <xdr:rowOff>136080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8640" cy="27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</xdr:colOff>
      <xdr:row>0</xdr:row>
      <xdr:rowOff>0</xdr:rowOff>
    </xdr:from>
    <xdr:to>
      <xdr:col>1</xdr:col>
      <xdr:colOff>19050</xdr:colOff>
      <xdr:row>1</xdr:row>
      <xdr:rowOff>54270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1123590" cy="625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7"/>
  <sheetViews>
    <sheetView showGridLines="0" view="pageBreakPreview" zoomScale="95" zoomScaleNormal="100" zoomScalePageLayoutView="95" workbookViewId="0"/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58" max="70" width="8.83203125" customWidth="1"/>
    <col min="71" max="91" width="9.33203125" hidden="1" customWidth="1"/>
    <col min="92" max="1025" width="8.83203125" customWidth="1"/>
  </cols>
  <sheetData>
    <row r="1" spans="1:1025">
      <c r="A1" s="2" t="s">
        <v>0</v>
      </c>
      <c r="AZ1" s="2"/>
      <c r="BA1" s="2" t="s">
        <v>1</v>
      </c>
      <c r="BB1" s="2" t="s">
        <v>2</v>
      </c>
      <c r="BT1" s="2" t="s">
        <v>3</v>
      </c>
      <c r="BU1" s="2" t="s">
        <v>3</v>
      </c>
      <c r="BV1" s="2" t="s">
        <v>4</v>
      </c>
    </row>
    <row r="2" spans="1:1025" ht="36.75" customHeight="1"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S2" s="3" t="s">
        <v>5</v>
      </c>
      <c r="BT2" s="3" t="s">
        <v>6</v>
      </c>
    </row>
    <row r="3" spans="1:1025" ht="6.7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spans="1:1025" ht="24.75" customHeight="1">
      <c r="B4" s="6"/>
      <c r="D4" s="7" t="s">
        <v>8</v>
      </c>
      <c r="AR4" s="6"/>
      <c r="AS4" s="8" t="s">
        <v>9</v>
      </c>
      <c r="BS4" s="3" t="s">
        <v>10</v>
      </c>
    </row>
    <row r="5" spans="1:1025" ht="12" customHeight="1">
      <c r="B5" s="6"/>
      <c r="D5" s="9" t="s">
        <v>11</v>
      </c>
      <c r="K5" s="106" t="s">
        <v>12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R5" s="6"/>
      <c r="BS5" s="3" t="s">
        <v>5</v>
      </c>
    </row>
    <row r="6" spans="1:1025" ht="36.75" customHeight="1">
      <c r="B6" s="6"/>
      <c r="D6" s="10" t="s">
        <v>13</v>
      </c>
      <c r="K6" s="107" t="s">
        <v>14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R6" s="6"/>
      <c r="BS6" s="3" t="s">
        <v>5</v>
      </c>
    </row>
    <row r="7" spans="1:1025" ht="12" customHeight="1">
      <c r="B7" s="6"/>
      <c r="D7" s="11" t="s">
        <v>15</v>
      </c>
      <c r="K7" s="1"/>
      <c r="AK7" s="11" t="s">
        <v>16</v>
      </c>
      <c r="AN7" s="1"/>
      <c r="AR7" s="6"/>
      <c r="BS7" s="3" t="s">
        <v>5</v>
      </c>
    </row>
    <row r="8" spans="1:1025" ht="12" customHeight="1">
      <c r="B8" s="6"/>
      <c r="D8" s="11" t="s">
        <v>17</v>
      </c>
      <c r="K8" s="1" t="s">
        <v>18</v>
      </c>
      <c r="AK8" s="11" t="s">
        <v>19</v>
      </c>
      <c r="AN8" s="1" t="s">
        <v>20</v>
      </c>
      <c r="AR8" s="6"/>
      <c r="BS8" s="3" t="s">
        <v>5</v>
      </c>
    </row>
    <row r="9" spans="1:1025" ht="14.25" customHeight="1">
      <c r="B9" s="6"/>
      <c r="AR9" s="6"/>
      <c r="BS9" s="3" t="s">
        <v>5</v>
      </c>
    </row>
    <row r="10" spans="1:1025" s="12" customFormat="1" ht="12" customHeight="1">
      <c r="A10"/>
      <c r="B10" s="6"/>
      <c r="C10"/>
      <c r="D10" s="11" t="s">
        <v>21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 s="11" t="s">
        <v>22</v>
      </c>
      <c r="AL10"/>
      <c r="AM10"/>
      <c r="AN10" s="1"/>
      <c r="AO10"/>
      <c r="AP10"/>
      <c r="AQ10"/>
      <c r="AR10" s="6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 s="3" t="s">
        <v>5</v>
      </c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12" customFormat="1" ht="18" customHeight="1">
      <c r="A11"/>
      <c r="B11" s="6"/>
      <c r="C11"/>
      <c r="D11"/>
      <c r="E11" s="1" t="s">
        <v>23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 s="11" t="s">
        <v>24</v>
      </c>
      <c r="AL11"/>
      <c r="AM11"/>
      <c r="AN11" s="1"/>
      <c r="AO11"/>
      <c r="AP11"/>
      <c r="AQ11"/>
      <c r="AR11" s="6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 s="3" t="s">
        <v>5</v>
      </c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s="12" customFormat="1" ht="6.75" customHeight="1">
      <c r="A12"/>
      <c r="B12" s="6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 s="6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 s="3" t="s">
        <v>5</v>
      </c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s="13" customFormat="1" ht="12" customHeight="1">
      <c r="A13"/>
      <c r="B13" s="6"/>
      <c r="C13"/>
      <c r="D13" s="11" t="s">
        <v>25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1" t="s">
        <v>22</v>
      </c>
      <c r="AL13"/>
      <c r="AM13"/>
      <c r="AN13" s="1"/>
      <c r="AO13"/>
      <c r="AP13"/>
      <c r="AQ13"/>
      <c r="AR13" s="6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 s="3" t="s">
        <v>5</v>
      </c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s="13" customFormat="1" ht="12.75">
      <c r="A14"/>
      <c r="B14" s="6"/>
      <c r="C14"/>
      <c r="D14"/>
      <c r="E14" s="1" t="s">
        <v>23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 s="11" t="s">
        <v>24</v>
      </c>
      <c r="AL14"/>
      <c r="AM14"/>
      <c r="AN14" s="1"/>
      <c r="AO14"/>
      <c r="AP14"/>
      <c r="AQ14"/>
      <c r="AR14" s="6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3" t="s">
        <v>5</v>
      </c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s="13" customFormat="1" ht="6.75" customHeight="1">
      <c r="A15"/>
      <c r="B15" s="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 s="6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3" t="s">
        <v>3</v>
      </c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s="13" customFormat="1" ht="12" customHeight="1">
      <c r="A16"/>
      <c r="B16" s="6"/>
      <c r="C16"/>
      <c r="D16" s="11" t="s">
        <v>26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 s="11" t="s">
        <v>22</v>
      </c>
      <c r="AL16"/>
      <c r="AM16"/>
      <c r="AN16" s="1"/>
      <c r="AO16"/>
      <c r="AP16"/>
      <c r="AQ16"/>
      <c r="AR16" s="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3" t="s">
        <v>3</v>
      </c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s="13" customFormat="1" ht="18" customHeight="1">
      <c r="A17"/>
      <c r="B17" s="6"/>
      <c r="C17"/>
      <c r="D17"/>
      <c r="E17" s="1" t="s">
        <v>23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 s="11" t="s">
        <v>24</v>
      </c>
      <c r="AL17"/>
      <c r="AM17"/>
      <c r="AN17" s="1"/>
      <c r="AO17"/>
      <c r="AP17"/>
      <c r="AQ17"/>
      <c r="AR17" s="6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 s="3" t="s">
        <v>27</v>
      </c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s="12" customFormat="1" ht="6.75" customHeight="1">
      <c r="A18"/>
      <c r="B18" s="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6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 s="3" t="s">
        <v>5</v>
      </c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s="12" customFormat="1" ht="12" customHeight="1">
      <c r="A19"/>
      <c r="B19" s="6"/>
      <c r="C19"/>
      <c r="D19" s="11" t="s">
        <v>28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 s="11" t="s">
        <v>22</v>
      </c>
      <c r="AL19"/>
      <c r="AM19"/>
      <c r="AN19" s="1"/>
      <c r="AO19"/>
      <c r="AP19"/>
      <c r="AQ19"/>
      <c r="AR19" s="6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 s="3" t="s">
        <v>5</v>
      </c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s="12" customFormat="1" ht="18" customHeight="1">
      <c r="A20"/>
      <c r="B20" s="6"/>
      <c r="C20"/>
      <c r="D20"/>
      <c r="E20" s="1" t="s">
        <v>23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 s="11" t="s">
        <v>24</v>
      </c>
      <c r="AL20"/>
      <c r="AM20"/>
      <c r="AN20" s="1"/>
      <c r="AO20"/>
      <c r="AP20"/>
      <c r="AQ20"/>
      <c r="AR20" s="6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 s="3" t="s">
        <v>27</v>
      </c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s="12" customFormat="1" ht="6.75" customHeight="1">
      <c r="A21"/>
      <c r="B21" s="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 s="6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ht="12" customHeight="1">
      <c r="B22" s="6"/>
      <c r="D22" s="11" t="s">
        <v>29</v>
      </c>
      <c r="AR22" s="6"/>
    </row>
    <row r="23" spans="1:1025" ht="16.5" customHeight="1">
      <c r="B23" s="6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R23" s="6"/>
    </row>
    <row r="24" spans="1:1025" ht="6.75" customHeight="1">
      <c r="B24" s="6"/>
      <c r="AR24" s="6"/>
    </row>
    <row r="25" spans="1:1025" ht="6.75" customHeight="1">
      <c r="B25" s="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R25" s="6"/>
    </row>
    <row r="26" spans="1:1025" ht="25.5" customHeight="1">
      <c r="A26" s="12"/>
      <c r="B26" s="15"/>
      <c r="C26" s="12"/>
      <c r="D26" s="16" t="s">
        <v>30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09" t="e">
        <f>ROUND(AG94,2)</f>
        <v>#REF!</v>
      </c>
      <c r="AL26" s="109"/>
      <c r="AM26" s="109"/>
      <c r="AN26" s="109"/>
      <c r="AO26" s="109"/>
      <c r="AP26" s="12"/>
      <c r="AQ26" s="12"/>
      <c r="AR26" s="15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spans="1:1025" ht="6.75" customHeight="1">
      <c r="A27" s="12"/>
      <c r="B27" s="1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5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spans="1:1025" ht="12.75">
      <c r="A28" s="12"/>
      <c r="B28" s="15"/>
      <c r="C28" s="12"/>
      <c r="D28" s="12"/>
      <c r="E28" s="12"/>
      <c r="F28" s="12"/>
      <c r="G28" s="12"/>
      <c r="H28" s="12"/>
      <c r="I28" s="12"/>
      <c r="J28" s="12"/>
      <c r="K28" s="12"/>
      <c r="L28" s="104" t="s">
        <v>31</v>
      </c>
      <c r="M28" s="104"/>
      <c r="N28" s="104"/>
      <c r="O28" s="104"/>
      <c r="P28" s="104"/>
      <c r="Q28" s="12"/>
      <c r="R28" s="12"/>
      <c r="S28" s="12"/>
      <c r="T28" s="12"/>
      <c r="U28" s="12"/>
      <c r="V28" s="12"/>
      <c r="W28" s="104" t="s">
        <v>32</v>
      </c>
      <c r="X28" s="104"/>
      <c r="Y28" s="104"/>
      <c r="Z28" s="104"/>
      <c r="AA28" s="104"/>
      <c r="AB28" s="104"/>
      <c r="AC28" s="104"/>
      <c r="AD28" s="104"/>
      <c r="AE28" s="104"/>
      <c r="AF28" s="12"/>
      <c r="AG28" s="12"/>
      <c r="AH28" s="12"/>
      <c r="AI28" s="12"/>
      <c r="AJ28" s="12"/>
      <c r="AK28" s="104" t="s">
        <v>33</v>
      </c>
      <c r="AL28" s="104"/>
      <c r="AM28" s="104"/>
      <c r="AN28" s="104"/>
      <c r="AO28" s="104"/>
      <c r="AP28" s="12"/>
      <c r="AQ28" s="12"/>
      <c r="AR28" s="15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spans="1:1025" ht="14.25" customHeight="1">
      <c r="A29" s="13"/>
      <c r="B29" s="18"/>
      <c r="C29" s="13"/>
      <c r="D29" s="11" t="s">
        <v>34</v>
      </c>
      <c r="E29" s="13"/>
      <c r="F29" s="11" t="s">
        <v>35</v>
      </c>
      <c r="G29" s="13"/>
      <c r="H29" s="13"/>
      <c r="I29" s="13"/>
      <c r="J29" s="13"/>
      <c r="K29" s="13"/>
      <c r="L29" s="102">
        <v>0.21</v>
      </c>
      <c r="M29" s="102"/>
      <c r="N29" s="102"/>
      <c r="O29" s="102"/>
      <c r="P29" s="102"/>
      <c r="Q29" s="13"/>
      <c r="R29" s="13"/>
      <c r="S29" s="13"/>
      <c r="T29" s="13"/>
      <c r="U29" s="13"/>
      <c r="V29" s="13"/>
      <c r="W29" s="103" t="e">
        <f>ROUND(AZ94, 2)</f>
        <v>#REF!</v>
      </c>
      <c r="X29" s="103"/>
      <c r="Y29" s="103"/>
      <c r="Z29" s="103"/>
      <c r="AA29" s="103"/>
      <c r="AB29" s="103"/>
      <c r="AC29" s="103"/>
      <c r="AD29" s="103"/>
      <c r="AE29" s="103"/>
      <c r="AF29" s="13"/>
      <c r="AG29" s="13"/>
      <c r="AH29" s="13"/>
      <c r="AI29" s="13"/>
      <c r="AJ29" s="13"/>
      <c r="AK29" s="103" t="e">
        <f>ROUND(AV94, 2)</f>
        <v>#REF!</v>
      </c>
      <c r="AL29" s="103"/>
      <c r="AM29" s="103"/>
      <c r="AN29" s="103"/>
      <c r="AO29" s="103"/>
      <c r="AP29" s="13"/>
      <c r="AQ29" s="13"/>
      <c r="AR29" s="18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</row>
    <row r="30" spans="1:1025" ht="14.25" customHeight="1">
      <c r="A30" s="13"/>
      <c r="B30" s="18"/>
      <c r="C30" s="13"/>
      <c r="D30" s="13"/>
      <c r="E30" s="13"/>
      <c r="F30" s="11" t="s">
        <v>36</v>
      </c>
      <c r="G30" s="13"/>
      <c r="H30" s="13"/>
      <c r="I30" s="13"/>
      <c r="J30" s="13"/>
      <c r="K30" s="13"/>
      <c r="L30" s="102">
        <v>0.15</v>
      </c>
      <c r="M30" s="102"/>
      <c r="N30" s="102"/>
      <c r="O30" s="102"/>
      <c r="P30" s="102"/>
      <c r="Q30" s="13"/>
      <c r="R30" s="13"/>
      <c r="S30" s="13"/>
      <c r="T30" s="13"/>
      <c r="U30" s="13"/>
      <c r="V30" s="13"/>
      <c r="W30" s="103" t="e">
        <f>ROUND(BA94, 2)</f>
        <v>#REF!</v>
      </c>
      <c r="X30" s="103"/>
      <c r="Y30" s="103"/>
      <c r="Z30" s="103"/>
      <c r="AA30" s="103"/>
      <c r="AB30" s="103"/>
      <c r="AC30" s="103"/>
      <c r="AD30" s="103"/>
      <c r="AE30" s="103"/>
      <c r="AF30" s="13"/>
      <c r="AG30" s="13"/>
      <c r="AH30" s="13"/>
      <c r="AI30" s="13"/>
      <c r="AJ30" s="13"/>
      <c r="AK30" s="103" t="e">
        <f>ROUND(AW94, 2)</f>
        <v>#REF!</v>
      </c>
      <c r="AL30" s="103"/>
      <c r="AM30" s="103"/>
      <c r="AN30" s="103"/>
      <c r="AO30" s="103"/>
      <c r="AP30" s="13"/>
      <c r="AQ30" s="13"/>
      <c r="AR30" s="18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</row>
    <row r="31" spans="1:1025" ht="14.25" hidden="1" customHeight="1">
      <c r="A31" s="13"/>
      <c r="B31" s="18"/>
      <c r="C31" s="13"/>
      <c r="D31" s="13"/>
      <c r="E31" s="13"/>
      <c r="F31" s="11" t="s">
        <v>37</v>
      </c>
      <c r="G31" s="13"/>
      <c r="H31" s="13"/>
      <c r="I31" s="13"/>
      <c r="J31" s="13"/>
      <c r="K31" s="13"/>
      <c r="L31" s="102">
        <v>0.21</v>
      </c>
      <c r="M31" s="102"/>
      <c r="N31" s="102"/>
      <c r="O31" s="102"/>
      <c r="P31" s="102"/>
      <c r="Q31" s="13"/>
      <c r="R31" s="13"/>
      <c r="S31" s="13"/>
      <c r="T31" s="13"/>
      <c r="U31" s="13"/>
      <c r="V31" s="13"/>
      <c r="W31" s="103" t="e">
        <f>ROUND(BB94, 2)</f>
        <v>#REF!</v>
      </c>
      <c r="X31" s="103"/>
      <c r="Y31" s="103"/>
      <c r="Z31" s="103"/>
      <c r="AA31" s="103"/>
      <c r="AB31" s="103"/>
      <c r="AC31" s="103"/>
      <c r="AD31" s="103"/>
      <c r="AE31" s="103"/>
      <c r="AF31" s="13"/>
      <c r="AG31" s="13"/>
      <c r="AH31" s="13"/>
      <c r="AI31" s="13"/>
      <c r="AJ31" s="13"/>
      <c r="AK31" s="103">
        <v>0</v>
      </c>
      <c r="AL31" s="103"/>
      <c r="AM31" s="103"/>
      <c r="AN31" s="103"/>
      <c r="AO31" s="103"/>
      <c r="AP31" s="13"/>
      <c r="AQ31" s="13"/>
      <c r="AR31" s="18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</row>
    <row r="32" spans="1:1025" ht="14.25" hidden="1" customHeight="1">
      <c r="A32" s="13"/>
      <c r="B32" s="18"/>
      <c r="C32" s="13"/>
      <c r="D32" s="13"/>
      <c r="E32" s="13"/>
      <c r="F32" s="11" t="s">
        <v>38</v>
      </c>
      <c r="G32" s="13"/>
      <c r="H32" s="13"/>
      <c r="I32" s="13"/>
      <c r="J32" s="13"/>
      <c r="K32" s="13"/>
      <c r="L32" s="102">
        <v>0.15</v>
      </c>
      <c r="M32" s="102"/>
      <c r="N32" s="102"/>
      <c r="O32" s="102"/>
      <c r="P32" s="102"/>
      <c r="Q32" s="13"/>
      <c r="R32" s="13"/>
      <c r="S32" s="13"/>
      <c r="T32" s="13"/>
      <c r="U32" s="13"/>
      <c r="V32" s="13"/>
      <c r="W32" s="103" t="e">
        <f>ROUND(BC94, 2)</f>
        <v>#REF!</v>
      </c>
      <c r="X32" s="103"/>
      <c r="Y32" s="103"/>
      <c r="Z32" s="103"/>
      <c r="AA32" s="103"/>
      <c r="AB32" s="103"/>
      <c r="AC32" s="103"/>
      <c r="AD32" s="103"/>
      <c r="AE32" s="103"/>
      <c r="AF32" s="13"/>
      <c r="AG32" s="13"/>
      <c r="AH32" s="13"/>
      <c r="AI32" s="13"/>
      <c r="AJ32" s="13"/>
      <c r="AK32" s="103">
        <v>0</v>
      </c>
      <c r="AL32" s="103"/>
      <c r="AM32" s="103"/>
      <c r="AN32" s="103"/>
      <c r="AO32" s="103"/>
      <c r="AP32" s="13"/>
      <c r="AQ32" s="13"/>
      <c r="AR32" s="18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</row>
    <row r="33" spans="1:1025" s="12" customFormat="1" ht="14.25" hidden="1" customHeight="1">
      <c r="A33" s="13"/>
      <c r="B33" s="18"/>
      <c r="C33" s="13"/>
      <c r="D33" s="13"/>
      <c r="E33" s="13"/>
      <c r="F33" s="11" t="s">
        <v>39</v>
      </c>
      <c r="G33" s="13"/>
      <c r="H33" s="13"/>
      <c r="I33" s="13"/>
      <c r="J33" s="13"/>
      <c r="K33" s="13"/>
      <c r="L33" s="102">
        <v>0</v>
      </c>
      <c r="M33" s="102"/>
      <c r="N33" s="102"/>
      <c r="O33" s="102"/>
      <c r="P33" s="102"/>
      <c r="Q33" s="13"/>
      <c r="R33" s="13"/>
      <c r="S33" s="13"/>
      <c r="T33" s="13"/>
      <c r="U33" s="13"/>
      <c r="V33" s="13"/>
      <c r="W33" s="103" t="e">
        <f>ROUND(BD94, 2)</f>
        <v>#REF!</v>
      </c>
      <c r="X33" s="103"/>
      <c r="Y33" s="103"/>
      <c r="Z33" s="103"/>
      <c r="AA33" s="103"/>
      <c r="AB33" s="103"/>
      <c r="AC33" s="103"/>
      <c r="AD33" s="103"/>
      <c r="AE33" s="103"/>
      <c r="AF33" s="13"/>
      <c r="AG33" s="13"/>
      <c r="AH33" s="13"/>
      <c r="AI33" s="13"/>
      <c r="AJ33" s="13"/>
      <c r="AK33" s="103">
        <v>0</v>
      </c>
      <c r="AL33" s="103"/>
      <c r="AM33" s="103"/>
      <c r="AN33" s="103"/>
      <c r="AO33" s="103"/>
      <c r="AP33" s="13"/>
      <c r="AQ33" s="13"/>
      <c r="AR33" s="18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</row>
    <row r="34" spans="1:1025" ht="6.75" customHeight="1">
      <c r="A34" s="12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5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spans="1:1025" ht="25.5" customHeight="1">
      <c r="A35" s="12"/>
      <c r="B35" s="15"/>
      <c r="C35" s="19"/>
      <c r="D35" s="20" t="s">
        <v>40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 t="s">
        <v>41</v>
      </c>
      <c r="U35" s="21"/>
      <c r="V35" s="21"/>
      <c r="W35" s="21"/>
      <c r="X35" s="98" t="s">
        <v>42</v>
      </c>
      <c r="Y35" s="98"/>
      <c r="Z35" s="98"/>
      <c r="AA35" s="98"/>
      <c r="AB35" s="98"/>
      <c r="AC35" s="21"/>
      <c r="AD35" s="21"/>
      <c r="AE35" s="21"/>
      <c r="AF35" s="21"/>
      <c r="AG35" s="21"/>
      <c r="AH35" s="21"/>
      <c r="AI35" s="21"/>
      <c r="AJ35" s="21"/>
      <c r="AK35" s="99" t="e">
        <f>SUM(AK26:AK33)</f>
        <v>#REF!</v>
      </c>
      <c r="AL35" s="99"/>
      <c r="AM35" s="99"/>
      <c r="AN35" s="99"/>
      <c r="AO35" s="99"/>
      <c r="AP35" s="19"/>
      <c r="AQ35" s="19"/>
      <c r="AR35" s="15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</row>
    <row r="36" spans="1:1025" ht="6.75" customHeight="1">
      <c r="A36" s="12"/>
      <c r="B36" s="1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5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</row>
    <row r="37" spans="1:1025" ht="14.25" customHeight="1">
      <c r="A37" s="12"/>
      <c r="B37" s="1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5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</row>
    <row r="38" spans="1:1025" ht="14.25" customHeight="1">
      <c r="B38" s="6"/>
      <c r="AR38" s="6"/>
    </row>
    <row r="39" spans="1:1025" ht="14.25" customHeight="1">
      <c r="B39" s="6"/>
      <c r="AR39" s="6"/>
    </row>
    <row r="40" spans="1:1025" ht="14.25" customHeight="1">
      <c r="B40" s="6"/>
      <c r="AR40" s="6"/>
    </row>
    <row r="41" spans="1:1025" ht="14.25" customHeight="1">
      <c r="B41" s="6"/>
      <c r="AR41" s="6"/>
    </row>
    <row r="42" spans="1:1025" ht="14.25" customHeight="1">
      <c r="B42" s="6"/>
      <c r="AR42" s="6"/>
    </row>
    <row r="43" spans="1:1025" ht="14.25" customHeight="1">
      <c r="B43" s="6"/>
      <c r="AR43" s="6"/>
    </row>
    <row r="44" spans="1:1025" s="12" customFormat="1" ht="14.25" customHeight="1">
      <c r="A44"/>
      <c r="B44" s="6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6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ht="14.25" customHeight="1">
      <c r="B45" s="6"/>
      <c r="AR45" s="6"/>
    </row>
    <row r="46" spans="1:1025" ht="14.25" customHeight="1">
      <c r="B46" s="6"/>
      <c r="AR46" s="6"/>
    </row>
    <row r="47" spans="1:1025" ht="14.25" customHeight="1">
      <c r="B47" s="6"/>
      <c r="AR47" s="6"/>
    </row>
    <row r="48" spans="1:1025" s="12" customFormat="1" ht="14.25" customHeight="1">
      <c r="A48"/>
      <c r="B48" s="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 s="6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4.25" customHeight="1">
      <c r="A49" s="12"/>
      <c r="B49" s="15"/>
      <c r="C49" s="12"/>
      <c r="D49" s="23" t="s">
        <v>43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44</v>
      </c>
      <c r="AI49" s="24"/>
      <c r="AJ49" s="24"/>
      <c r="AK49" s="24"/>
      <c r="AL49" s="24"/>
      <c r="AM49" s="24"/>
      <c r="AN49" s="24"/>
      <c r="AO49" s="24"/>
      <c r="AP49" s="12"/>
      <c r="AQ49" s="12"/>
      <c r="AR49" s="15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</row>
    <row r="50" spans="1:1025">
      <c r="B50" s="6"/>
      <c r="AR50" s="6"/>
    </row>
    <row r="51" spans="1:1025">
      <c r="B51" s="6"/>
      <c r="AR51" s="6"/>
    </row>
    <row r="52" spans="1:1025">
      <c r="B52" s="6"/>
      <c r="AR52" s="6"/>
    </row>
    <row r="53" spans="1:1025">
      <c r="B53" s="6"/>
      <c r="AR53" s="6"/>
    </row>
    <row r="54" spans="1:1025">
      <c r="B54" s="6"/>
      <c r="AR54" s="6"/>
    </row>
    <row r="55" spans="1:1025">
      <c r="B55" s="6"/>
      <c r="AR55" s="6"/>
    </row>
    <row r="56" spans="1:1025">
      <c r="B56" s="6"/>
      <c r="AR56" s="6"/>
    </row>
    <row r="57" spans="1:1025">
      <c r="B57" s="6"/>
      <c r="AR57" s="6"/>
    </row>
    <row r="58" spans="1:1025">
      <c r="B58" s="6"/>
      <c r="AR58" s="6"/>
    </row>
    <row r="59" spans="1:1025" s="12" customFormat="1">
      <c r="A59"/>
      <c r="B59" s="6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 s="6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:1025" s="12" customFormat="1" ht="12.75">
      <c r="B60" s="15"/>
      <c r="D60" s="25" t="s">
        <v>45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5" t="s">
        <v>46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5" t="s">
        <v>45</v>
      </c>
      <c r="AI60" s="17"/>
      <c r="AJ60" s="17"/>
      <c r="AK60" s="17"/>
      <c r="AL60" s="17"/>
      <c r="AM60" s="25" t="s">
        <v>46</v>
      </c>
      <c r="AN60" s="17"/>
      <c r="AO60" s="17"/>
      <c r="AR60" s="15"/>
    </row>
    <row r="61" spans="1:1025" s="12" customFormat="1">
      <c r="A61"/>
      <c r="B61" s="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 s="6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</row>
    <row r="62" spans="1:1025">
      <c r="B62" s="6"/>
      <c r="AR62" s="6"/>
    </row>
    <row r="63" spans="1:1025">
      <c r="B63" s="6"/>
      <c r="AR63" s="6"/>
    </row>
    <row r="64" spans="1:1025" ht="12.75">
      <c r="A64" s="12"/>
      <c r="B64" s="15"/>
      <c r="C64" s="12"/>
      <c r="D64" s="23" t="s">
        <v>47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3" t="s">
        <v>48</v>
      </c>
      <c r="AI64" s="24"/>
      <c r="AJ64" s="24"/>
      <c r="AK64" s="24"/>
      <c r="AL64" s="24"/>
      <c r="AM64" s="24"/>
      <c r="AN64" s="24"/>
      <c r="AO64" s="24"/>
      <c r="AP64" s="12"/>
      <c r="AQ64" s="12"/>
      <c r="AR64" s="15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  <c r="AMB64" s="12"/>
      <c r="AMC64" s="12"/>
      <c r="AMD64" s="12"/>
      <c r="AME64" s="12"/>
      <c r="AMF64" s="12"/>
      <c r="AMG64" s="12"/>
      <c r="AMH64" s="12"/>
      <c r="AMI64" s="12"/>
      <c r="AMJ64" s="12"/>
      <c r="AMK64" s="12"/>
    </row>
    <row r="65" spans="1:1025" s="12" customFormat="1">
      <c r="A65"/>
      <c r="B65" s="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 s="6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</row>
    <row r="66" spans="1:1025" s="12" customFormat="1">
      <c r="A66"/>
      <c r="B66" s="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 s="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</row>
    <row r="67" spans="1:1025" s="12" customFormat="1">
      <c r="A67"/>
      <c r="B67" s="6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 s="6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</row>
    <row r="68" spans="1:1025" s="26" customFormat="1" ht="12.75">
      <c r="A68"/>
      <c r="B68" s="6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 s="6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</row>
    <row r="69" spans="1:1025" s="27" customFormat="1" ht="15">
      <c r="A69"/>
      <c r="B69" s="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 s="6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</row>
    <row r="70" spans="1:1025" s="12" customFormat="1">
      <c r="A70"/>
      <c r="B70" s="6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 s="6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</row>
    <row r="71" spans="1:1025" s="12" customFormat="1">
      <c r="A71"/>
      <c r="B71" s="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 s="6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</row>
    <row r="72" spans="1:1025" s="12" customFormat="1">
      <c r="A72"/>
      <c r="B72" s="6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 s="6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</row>
    <row r="73" spans="1:1025" s="12" customFormat="1">
      <c r="A73"/>
      <c r="B73" s="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 s="6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</row>
    <row r="74" spans="1:1025" s="12" customFormat="1">
      <c r="A74"/>
      <c r="B74" s="6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 s="6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</row>
    <row r="75" spans="1:1025" s="12" customFormat="1" ht="12.75">
      <c r="B75" s="15"/>
      <c r="D75" s="25" t="s">
        <v>45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5" t="s">
        <v>46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5" t="s">
        <v>45</v>
      </c>
      <c r="AI75" s="17"/>
      <c r="AJ75" s="17"/>
      <c r="AK75" s="17"/>
      <c r="AL75" s="17"/>
      <c r="AM75" s="25" t="s">
        <v>46</v>
      </c>
      <c r="AN75" s="17"/>
      <c r="AO75" s="17"/>
      <c r="AR75" s="15"/>
    </row>
    <row r="76" spans="1:1025" s="12" customFormat="1">
      <c r="B76" s="15"/>
      <c r="AR76" s="15"/>
    </row>
    <row r="77" spans="1:1025" s="12" customFormat="1" ht="6.7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15"/>
    </row>
    <row r="78" spans="1:1025" s="30" customFormat="1" ht="15.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</row>
    <row r="79" spans="1:1025" s="31" customFormat="1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</row>
    <row r="80" spans="1:1025" s="12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</row>
    <row r="81" spans="1:1025" s="12" customFormat="1" ht="6.7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5"/>
    </row>
    <row r="82" spans="1:1025" ht="24.75" customHeight="1">
      <c r="A82" s="12"/>
      <c r="B82" s="15"/>
      <c r="C82" s="7" t="s">
        <v>49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5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  <c r="AEA82" s="12"/>
      <c r="AEB82" s="12"/>
      <c r="AEC82" s="12"/>
      <c r="AED82" s="12"/>
      <c r="AEE82" s="12"/>
      <c r="AEF82" s="12"/>
      <c r="AEG82" s="12"/>
      <c r="AEH82" s="12"/>
      <c r="AEI82" s="12"/>
      <c r="AEJ82" s="12"/>
      <c r="AEK82" s="12"/>
      <c r="AEL82" s="12"/>
      <c r="AEM82" s="12"/>
      <c r="AEN82" s="12"/>
      <c r="AEO82" s="12"/>
      <c r="AEP82" s="12"/>
      <c r="AEQ82" s="12"/>
      <c r="AER82" s="12"/>
      <c r="AES82" s="12"/>
      <c r="AET82" s="12"/>
      <c r="AEU82" s="12"/>
      <c r="AEV82" s="12"/>
      <c r="AEW82" s="12"/>
      <c r="AEX82" s="12"/>
      <c r="AEY82" s="12"/>
      <c r="AEZ82" s="12"/>
      <c r="AFA82" s="12"/>
      <c r="AFB82" s="12"/>
      <c r="AFC82" s="12"/>
      <c r="AFD82" s="12"/>
      <c r="AFE82" s="12"/>
      <c r="AFF82" s="12"/>
      <c r="AFG82" s="12"/>
      <c r="AFH82" s="12"/>
      <c r="AFI82" s="12"/>
      <c r="AFJ82" s="12"/>
      <c r="AFK82" s="12"/>
      <c r="AFL82" s="12"/>
      <c r="AFM82" s="12"/>
      <c r="AFN82" s="12"/>
      <c r="AFO82" s="12"/>
      <c r="AFP82" s="12"/>
      <c r="AFQ82" s="12"/>
      <c r="AFR82" s="12"/>
      <c r="AFS82" s="12"/>
      <c r="AFT82" s="12"/>
      <c r="AFU82" s="12"/>
      <c r="AFV82" s="12"/>
      <c r="AFW82" s="12"/>
      <c r="AFX82" s="12"/>
      <c r="AFY82" s="12"/>
      <c r="AFZ82" s="12"/>
      <c r="AGA82" s="12"/>
      <c r="AGB82" s="12"/>
      <c r="AGC82" s="12"/>
      <c r="AGD82" s="12"/>
      <c r="AGE82" s="12"/>
      <c r="AGF82" s="12"/>
      <c r="AGG82" s="12"/>
      <c r="AGH82" s="12"/>
      <c r="AGI82" s="12"/>
      <c r="AGJ82" s="12"/>
      <c r="AGK82" s="12"/>
      <c r="AGL82" s="12"/>
      <c r="AGM82" s="12"/>
      <c r="AGN82" s="12"/>
      <c r="AGO82" s="12"/>
      <c r="AGP82" s="12"/>
      <c r="AGQ82" s="12"/>
      <c r="AGR82" s="12"/>
      <c r="AGS82" s="12"/>
      <c r="AGT82" s="12"/>
      <c r="AGU82" s="12"/>
      <c r="AGV82" s="12"/>
      <c r="AGW82" s="12"/>
      <c r="AGX82" s="12"/>
      <c r="AGY82" s="12"/>
      <c r="AGZ82" s="12"/>
      <c r="AHA82" s="12"/>
      <c r="AHB82" s="12"/>
      <c r="AHC82" s="12"/>
      <c r="AHD82" s="12"/>
      <c r="AHE82" s="12"/>
      <c r="AHF82" s="12"/>
      <c r="AHG82" s="12"/>
      <c r="AHH82" s="12"/>
      <c r="AHI82" s="12"/>
      <c r="AHJ82" s="12"/>
      <c r="AHK82" s="12"/>
      <c r="AHL82" s="12"/>
      <c r="AHM82" s="12"/>
      <c r="AHN82" s="12"/>
      <c r="AHO82" s="12"/>
      <c r="AHP82" s="12"/>
      <c r="AHQ82" s="12"/>
      <c r="AHR82" s="12"/>
      <c r="AHS82" s="12"/>
      <c r="AHT82" s="12"/>
      <c r="AHU82" s="12"/>
      <c r="AHV82" s="12"/>
      <c r="AHW82" s="12"/>
      <c r="AHX82" s="12"/>
      <c r="AHY82" s="12"/>
      <c r="AHZ82" s="12"/>
      <c r="AIA82" s="12"/>
      <c r="AIB82" s="12"/>
      <c r="AIC82" s="12"/>
      <c r="AID82" s="12"/>
      <c r="AIE82" s="12"/>
      <c r="AIF82" s="12"/>
      <c r="AIG82" s="12"/>
      <c r="AIH82" s="12"/>
      <c r="AII82" s="12"/>
      <c r="AIJ82" s="12"/>
      <c r="AIK82" s="12"/>
      <c r="AIL82" s="12"/>
      <c r="AIM82" s="12"/>
      <c r="AIN82" s="12"/>
      <c r="AIO82" s="12"/>
      <c r="AIP82" s="12"/>
      <c r="AIQ82" s="12"/>
      <c r="AIR82" s="12"/>
      <c r="AIS82" s="12"/>
      <c r="AIT82" s="12"/>
      <c r="AIU82" s="12"/>
      <c r="AIV82" s="12"/>
      <c r="AIW82" s="12"/>
      <c r="AIX82" s="12"/>
      <c r="AIY82" s="12"/>
      <c r="AIZ82" s="12"/>
      <c r="AJA82" s="12"/>
      <c r="AJB82" s="12"/>
      <c r="AJC82" s="12"/>
      <c r="AJD82" s="12"/>
      <c r="AJE82" s="12"/>
      <c r="AJF82" s="12"/>
      <c r="AJG82" s="12"/>
      <c r="AJH82" s="12"/>
      <c r="AJI82" s="12"/>
      <c r="AJJ82" s="12"/>
      <c r="AJK82" s="12"/>
      <c r="AJL82" s="12"/>
      <c r="AJM82" s="12"/>
      <c r="AJN82" s="12"/>
      <c r="AJO82" s="12"/>
      <c r="AJP82" s="12"/>
      <c r="AJQ82" s="12"/>
      <c r="AJR82" s="12"/>
      <c r="AJS82" s="12"/>
      <c r="AJT82" s="12"/>
      <c r="AJU82" s="12"/>
      <c r="AJV82" s="12"/>
      <c r="AJW82" s="12"/>
      <c r="AJX82" s="12"/>
      <c r="AJY82" s="12"/>
      <c r="AJZ82" s="12"/>
      <c r="AKA82" s="12"/>
      <c r="AKB82" s="12"/>
      <c r="AKC82" s="12"/>
      <c r="AKD82" s="12"/>
      <c r="AKE82" s="12"/>
      <c r="AKF82" s="12"/>
      <c r="AKG82" s="12"/>
      <c r="AKH82" s="12"/>
      <c r="AKI82" s="12"/>
      <c r="AKJ82" s="12"/>
      <c r="AKK82" s="12"/>
      <c r="AKL82" s="12"/>
      <c r="AKM82" s="12"/>
      <c r="AKN82" s="12"/>
      <c r="AKO82" s="12"/>
      <c r="AKP82" s="12"/>
      <c r="AKQ82" s="12"/>
      <c r="AKR82" s="12"/>
      <c r="AKS82" s="12"/>
      <c r="AKT82" s="12"/>
      <c r="AKU82" s="12"/>
      <c r="AKV82" s="12"/>
      <c r="AKW82" s="12"/>
      <c r="AKX82" s="12"/>
      <c r="AKY82" s="12"/>
      <c r="AKZ82" s="12"/>
      <c r="ALA82" s="12"/>
      <c r="ALB82" s="12"/>
      <c r="ALC82" s="12"/>
      <c r="ALD82" s="12"/>
      <c r="ALE82" s="12"/>
      <c r="ALF82" s="12"/>
      <c r="ALG82" s="12"/>
      <c r="ALH82" s="12"/>
      <c r="ALI82" s="12"/>
      <c r="ALJ82" s="12"/>
      <c r="ALK82" s="12"/>
      <c r="ALL82" s="12"/>
      <c r="ALM82" s="12"/>
      <c r="ALN82" s="12"/>
      <c r="ALO82" s="12"/>
      <c r="ALP82" s="12"/>
      <c r="ALQ82" s="12"/>
      <c r="ALR82" s="12"/>
      <c r="ALS82" s="12"/>
      <c r="ALT82" s="12"/>
      <c r="ALU82" s="12"/>
      <c r="ALV82" s="12"/>
      <c r="ALW82" s="12"/>
      <c r="ALX82" s="12"/>
      <c r="ALY82" s="12"/>
      <c r="ALZ82" s="12"/>
      <c r="AMA82" s="12"/>
      <c r="AMB82" s="12"/>
      <c r="AMC82" s="12"/>
      <c r="AMD82" s="12"/>
      <c r="AME82" s="12"/>
      <c r="AMF82" s="12"/>
      <c r="AMG82" s="12"/>
      <c r="AMH82" s="12"/>
      <c r="AMI82" s="12"/>
      <c r="AMJ82" s="12"/>
      <c r="AMK82" s="12"/>
    </row>
    <row r="83" spans="1:1025" ht="6.75" customHeight="1">
      <c r="A83" s="12"/>
      <c r="B83" s="1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5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2"/>
      <c r="AED83" s="12"/>
      <c r="AEE83" s="12"/>
      <c r="AEF83" s="12"/>
      <c r="AEG83" s="12"/>
      <c r="AEH83" s="12"/>
      <c r="AEI83" s="12"/>
      <c r="AEJ83" s="12"/>
      <c r="AEK83" s="12"/>
      <c r="AEL83" s="12"/>
      <c r="AEM83" s="12"/>
      <c r="AEN83" s="12"/>
      <c r="AEO83" s="12"/>
      <c r="AEP83" s="12"/>
      <c r="AEQ83" s="12"/>
      <c r="AER83" s="12"/>
      <c r="AES83" s="12"/>
      <c r="AET83" s="12"/>
      <c r="AEU83" s="12"/>
      <c r="AEV83" s="12"/>
      <c r="AEW83" s="12"/>
      <c r="AEX83" s="12"/>
      <c r="AEY83" s="12"/>
      <c r="AEZ83" s="12"/>
      <c r="AFA83" s="12"/>
      <c r="AFB83" s="12"/>
      <c r="AFC83" s="12"/>
      <c r="AFD83" s="12"/>
      <c r="AFE83" s="12"/>
      <c r="AFF83" s="12"/>
      <c r="AFG83" s="12"/>
      <c r="AFH83" s="12"/>
      <c r="AFI83" s="12"/>
      <c r="AFJ83" s="12"/>
      <c r="AFK83" s="12"/>
      <c r="AFL83" s="12"/>
      <c r="AFM83" s="12"/>
      <c r="AFN83" s="12"/>
      <c r="AFO83" s="12"/>
      <c r="AFP83" s="12"/>
      <c r="AFQ83" s="12"/>
      <c r="AFR83" s="12"/>
      <c r="AFS83" s="12"/>
      <c r="AFT83" s="12"/>
      <c r="AFU83" s="12"/>
      <c r="AFV83" s="12"/>
      <c r="AFW83" s="12"/>
      <c r="AFX83" s="12"/>
      <c r="AFY83" s="12"/>
      <c r="AFZ83" s="12"/>
      <c r="AGA83" s="12"/>
      <c r="AGB83" s="12"/>
      <c r="AGC83" s="12"/>
      <c r="AGD83" s="12"/>
      <c r="AGE83" s="12"/>
      <c r="AGF83" s="12"/>
      <c r="AGG83" s="12"/>
      <c r="AGH83" s="12"/>
      <c r="AGI83" s="12"/>
      <c r="AGJ83" s="12"/>
      <c r="AGK83" s="12"/>
      <c r="AGL83" s="12"/>
      <c r="AGM83" s="12"/>
      <c r="AGN83" s="12"/>
      <c r="AGO83" s="12"/>
      <c r="AGP83" s="12"/>
      <c r="AGQ83" s="12"/>
      <c r="AGR83" s="12"/>
      <c r="AGS83" s="12"/>
      <c r="AGT83" s="12"/>
      <c r="AGU83" s="12"/>
      <c r="AGV83" s="12"/>
      <c r="AGW83" s="12"/>
      <c r="AGX83" s="12"/>
      <c r="AGY83" s="12"/>
      <c r="AGZ83" s="12"/>
      <c r="AHA83" s="12"/>
      <c r="AHB83" s="12"/>
      <c r="AHC83" s="12"/>
      <c r="AHD83" s="12"/>
      <c r="AHE83" s="12"/>
      <c r="AHF83" s="12"/>
      <c r="AHG83" s="12"/>
      <c r="AHH83" s="12"/>
      <c r="AHI83" s="12"/>
      <c r="AHJ83" s="12"/>
      <c r="AHK83" s="12"/>
      <c r="AHL83" s="12"/>
      <c r="AHM83" s="12"/>
      <c r="AHN83" s="12"/>
      <c r="AHO83" s="12"/>
      <c r="AHP83" s="12"/>
      <c r="AHQ83" s="12"/>
      <c r="AHR83" s="12"/>
      <c r="AHS83" s="12"/>
      <c r="AHT83" s="12"/>
      <c r="AHU83" s="12"/>
      <c r="AHV83" s="12"/>
      <c r="AHW83" s="12"/>
      <c r="AHX83" s="12"/>
      <c r="AHY83" s="12"/>
      <c r="AHZ83" s="12"/>
      <c r="AIA83" s="12"/>
      <c r="AIB83" s="12"/>
      <c r="AIC83" s="12"/>
      <c r="AID83" s="12"/>
      <c r="AIE83" s="12"/>
      <c r="AIF83" s="12"/>
      <c r="AIG83" s="12"/>
      <c r="AIH83" s="12"/>
      <c r="AII83" s="12"/>
      <c r="AIJ83" s="12"/>
      <c r="AIK83" s="12"/>
      <c r="AIL83" s="12"/>
      <c r="AIM83" s="12"/>
      <c r="AIN83" s="12"/>
      <c r="AIO83" s="12"/>
      <c r="AIP83" s="12"/>
      <c r="AIQ83" s="12"/>
      <c r="AIR83" s="12"/>
      <c r="AIS83" s="12"/>
      <c r="AIT83" s="12"/>
      <c r="AIU83" s="12"/>
      <c r="AIV83" s="12"/>
      <c r="AIW83" s="12"/>
      <c r="AIX83" s="12"/>
      <c r="AIY83" s="12"/>
      <c r="AIZ83" s="12"/>
      <c r="AJA83" s="12"/>
      <c r="AJB83" s="12"/>
      <c r="AJC83" s="12"/>
      <c r="AJD83" s="12"/>
      <c r="AJE83" s="12"/>
      <c r="AJF83" s="12"/>
      <c r="AJG83" s="12"/>
      <c r="AJH83" s="12"/>
      <c r="AJI83" s="12"/>
      <c r="AJJ83" s="12"/>
      <c r="AJK83" s="12"/>
      <c r="AJL83" s="12"/>
      <c r="AJM83" s="12"/>
      <c r="AJN83" s="12"/>
      <c r="AJO83" s="12"/>
      <c r="AJP83" s="12"/>
      <c r="AJQ83" s="12"/>
      <c r="AJR83" s="12"/>
      <c r="AJS83" s="12"/>
      <c r="AJT83" s="12"/>
      <c r="AJU83" s="12"/>
      <c r="AJV83" s="12"/>
      <c r="AJW83" s="12"/>
      <c r="AJX83" s="12"/>
      <c r="AJY83" s="12"/>
      <c r="AJZ83" s="12"/>
      <c r="AKA83" s="12"/>
      <c r="AKB83" s="12"/>
      <c r="AKC83" s="12"/>
      <c r="AKD83" s="12"/>
      <c r="AKE83" s="12"/>
      <c r="AKF83" s="12"/>
      <c r="AKG83" s="12"/>
      <c r="AKH83" s="12"/>
      <c r="AKI83" s="12"/>
      <c r="AKJ83" s="12"/>
      <c r="AKK83" s="12"/>
      <c r="AKL83" s="12"/>
      <c r="AKM83" s="12"/>
      <c r="AKN83" s="12"/>
      <c r="AKO83" s="12"/>
      <c r="AKP83" s="12"/>
      <c r="AKQ83" s="12"/>
      <c r="AKR83" s="12"/>
      <c r="AKS83" s="12"/>
      <c r="AKT83" s="12"/>
      <c r="AKU83" s="12"/>
      <c r="AKV83" s="12"/>
      <c r="AKW83" s="12"/>
      <c r="AKX83" s="12"/>
      <c r="AKY83" s="12"/>
      <c r="AKZ83" s="12"/>
      <c r="ALA83" s="12"/>
      <c r="ALB83" s="12"/>
      <c r="ALC83" s="12"/>
      <c r="ALD83" s="12"/>
      <c r="ALE83" s="12"/>
      <c r="ALF83" s="12"/>
      <c r="ALG83" s="12"/>
      <c r="ALH83" s="12"/>
      <c r="ALI83" s="12"/>
      <c r="ALJ83" s="12"/>
      <c r="ALK83" s="12"/>
      <c r="ALL83" s="12"/>
      <c r="ALM83" s="12"/>
      <c r="ALN83" s="12"/>
      <c r="ALO83" s="12"/>
      <c r="ALP83" s="12"/>
      <c r="ALQ83" s="12"/>
      <c r="ALR83" s="12"/>
      <c r="ALS83" s="12"/>
      <c r="ALT83" s="12"/>
      <c r="ALU83" s="12"/>
      <c r="ALV83" s="12"/>
      <c r="ALW83" s="12"/>
      <c r="ALX83" s="12"/>
      <c r="ALY83" s="12"/>
      <c r="ALZ83" s="12"/>
      <c r="AMA83" s="12"/>
      <c r="AMB83" s="12"/>
      <c r="AMC83" s="12"/>
      <c r="AMD83" s="12"/>
      <c r="AME83" s="12"/>
      <c r="AMF83" s="12"/>
      <c r="AMG83" s="12"/>
      <c r="AMH83" s="12"/>
      <c r="AMI83" s="12"/>
      <c r="AMJ83" s="12"/>
      <c r="AMK83" s="12"/>
    </row>
    <row r="84" spans="1:1025" ht="12" customHeight="1">
      <c r="A84" s="26"/>
      <c r="B84" s="34"/>
      <c r="C84" s="11" t="s">
        <v>11</v>
      </c>
      <c r="D84" s="26"/>
      <c r="E84" s="26"/>
      <c r="F84" s="26"/>
      <c r="G84" s="26"/>
      <c r="H84" s="26"/>
      <c r="I84" s="26"/>
      <c r="J84" s="26"/>
      <c r="K84" s="26"/>
      <c r="L84" s="26" t="str">
        <f>K5</f>
        <v>220119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34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SQ84" s="26"/>
      <c r="SR84" s="26"/>
      <c r="SS84" s="26"/>
      <c r="ST84" s="26"/>
      <c r="SU84" s="26"/>
      <c r="SV84" s="26"/>
      <c r="SW84" s="26"/>
      <c r="SX84" s="26"/>
      <c r="SY84" s="26"/>
      <c r="SZ84" s="26"/>
      <c r="TA84" s="26"/>
      <c r="TB84" s="26"/>
      <c r="TC84" s="26"/>
      <c r="TD84" s="26"/>
      <c r="TE84" s="26"/>
      <c r="TF84" s="26"/>
      <c r="TG84" s="26"/>
      <c r="TH84" s="26"/>
      <c r="TI84" s="26"/>
      <c r="TJ84" s="26"/>
      <c r="TK84" s="26"/>
      <c r="TL84" s="26"/>
      <c r="TM84" s="26"/>
      <c r="TN84" s="26"/>
      <c r="TO84" s="26"/>
      <c r="TP84" s="26"/>
      <c r="TQ84" s="26"/>
      <c r="TR84" s="26"/>
      <c r="TS84" s="26"/>
      <c r="TT84" s="26"/>
      <c r="TU84" s="26"/>
      <c r="TV84" s="26"/>
      <c r="TW84" s="26"/>
      <c r="TX84" s="26"/>
      <c r="TY84" s="26"/>
      <c r="TZ84" s="26"/>
      <c r="UA84" s="26"/>
      <c r="UB84" s="26"/>
      <c r="UC84" s="26"/>
      <c r="UD84" s="26"/>
      <c r="UE84" s="26"/>
      <c r="UF84" s="26"/>
      <c r="UG84" s="26"/>
      <c r="UH84" s="26"/>
      <c r="UI84" s="26"/>
      <c r="UJ84" s="26"/>
      <c r="UK84" s="26"/>
      <c r="UL84" s="26"/>
      <c r="UM84" s="26"/>
      <c r="UN84" s="26"/>
      <c r="UO84" s="26"/>
      <c r="UP84" s="26"/>
      <c r="UQ84" s="26"/>
      <c r="UR84" s="26"/>
      <c r="US84" s="26"/>
      <c r="UT84" s="26"/>
      <c r="UU84" s="26"/>
      <c r="UV84" s="26"/>
      <c r="UW84" s="26"/>
      <c r="UX84" s="26"/>
      <c r="UY84" s="26"/>
      <c r="UZ84" s="26"/>
      <c r="VA84" s="26"/>
      <c r="VB84" s="26"/>
      <c r="VC84" s="26"/>
      <c r="VD84" s="26"/>
      <c r="VE84" s="26"/>
      <c r="VF84" s="26"/>
      <c r="VG84" s="26"/>
      <c r="VH84" s="26"/>
      <c r="VI84" s="26"/>
      <c r="VJ84" s="26"/>
      <c r="VK84" s="26"/>
      <c r="VL84" s="26"/>
      <c r="VM84" s="26"/>
      <c r="VN84" s="26"/>
      <c r="VO84" s="26"/>
      <c r="VP84" s="26"/>
      <c r="VQ84" s="26"/>
      <c r="VR84" s="26"/>
      <c r="VS84" s="26"/>
      <c r="VT84" s="26"/>
      <c r="VU84" s="26"/>
      <c r="VV84" s="26"/>
      <c r="VW84" s="26"/>
      <c r="VX84" s="26"/>
      <c r="VY84" s="26"/>
      <c r="VZ84" s="26"/>
      <c r="WA84" s="26"/>
      <c r="WB84" s="26"/>
      <c r="WC84" s="26"/>
      <c r="WD84" s="26"/>
      <c r="WE84" s="26"/>
      <c r="WF84" s="26"/>
      <c r="WG84" s="26"/>
      <c r="WH84" s="26"/>
      <c r="WI84" s="26"/>
      <c r="WJ84" s="26"/>
      <c r="WK84" s="26"/>
      <c r="WL84" s="26"/>
      <c r="WM84" s="26"/>
      <c r="WN84" s="26"/>
      <c r="WO84" s="26"/>
      <c r="WP84" s="26"/>
      <c r="WQ84" s="26"/>
      <c r="WR84" s="26"/>
      <c r="WS84" s="26"/>
      <c r="WT84" s="26"/>
      <c r="WU84" s="26"/>
      <c r="WV84" s="26"/>
      <c r="WW84" s="26"/>
      <c r="WX84" s="26"/>
      <c r="WY84" s="26"/>
      <c r="WZ84" s="26"/>
      <c r="XA84" s="26"/>
      <c r="XB84" s="26"/>
      <c r="XC84" s="26"/>
      <c r="XD84" s="26"/>
      <c r="XE84" s="26"/>
      <c r="XF84" s="26"/>
      <c r="XG84" s="26"/>
      <c r="XH84" s="26"/>
      <c r="XI84" s="26"/>
      <c r="XJ84" s="26"/>
      <c r="XK84" s="26"/>
      <c r="XL84" s="26"/>
      <c r="XM84" s="26"/>
      <c r="XN84" s="26"/>
      <c r="XO84" s="26"/>
      <c r="XP84" s="26"/>
      <c r="XQ84" s="26"/>
      <c r="XR84" s="26"/>
      <c r="XS84" s="26"/>
      <c r="XT84" s="26"/>
      <c r="XU84" s="26"/>
      <c r="XV84" s="26"/>
      <c r="XW84" s="26"/>
      <c r="XX84" s="26"/>
      <c r="XY84" s="26"/>
      <c r="XZ84" s="26"/>
      <c r="YA84" s="26"/>
      <c r="YB84" s="26"/>
      <c r="YC84" s="26"/>
      <c r="YD84" s="26"/>
      <c r="YE84" s="26"/>
      <c r="YF84" s="26"/>
      <c r="YG84" s="26"/>
      <c r="YH84" s="26"/>
      <c r="YI84" s="26"/>
      <c r="YJ84" s="26"/>
      <c r="YK84" s="26"/>
      <c r="YL84" s="26"/>
      <c r="YM84" s="26"/>
      <c r="YN84" s="26"/>
      <c r="YO84" s="26"/>
      <c r="YP84" s="26"/>
      <c r="YQ84" s="26"/>
      <c r="YR84" s="26"/>
      <c r="YS84" s="26"/>
      <c r="YT84" s="26"/>
      <c r="YU84" s="26"/>
      <c r="YV84" s="26"/>
      <c r="YW84" s="26"/>
      <c r="YX84" s="26"/>
      <c r="YY84" s="26"/>
      <c r="YZ84" s="26"/>
      <c r="ZA84" s="26"/>
      <c r="ZB84" s="26"/>
      <c r="ZC84" s="26"/>
      <c r="ZD84" s="26"/>
      <c r="ZE84" s="26"/>
      <c r="ZF84" s="26"/>
      <c r="ZG84" s="26"/>
      <c r="ZH84" s="26"/>
      <c r="ZI84" s="26"/>
      <c r="ZJ84" s="26"/>
      <c r="ZK84" s="26"/>
      <c r="ZL84" s="26"/>
      <c r="ZM84" s="26"/>
      <c r="ZN84" s="26"/>
      <c r="ZO84" s="26"/>
      <c r="ZP84" s="26"/>
      <c r="ZQ84" s="26"/>
      <c r="ZR84" s="26"/>
      <c r="ZS84" s="26"/>
      <c r="ZT84" s="26"/>
      <c r="ZU84" s="26"/>
      <c r="ZV84" s="26"/>
      <c r="ZW84" s="26"/>
      <c r="ZX84" s="26"/>
      <c r="ZY84" s="26"/>
      <c r="ZZ84" s="26"/>
      <c r="AAA84" s="26"/>
      <c r="AAB84" s="26"/>
      <c r="AAC84" s="26"/>
      <c r="AAD84" s="26"/>
      <c r="AAE84" s="26"/>
      <c r="AAF84" s="26"/>
      <c r="AAG84" s="26"/>
      <c r="AAH84" s="26"/>
      <c r="AAI84" s="26"/>
      <c r="AAJ84" s="26"/>
      <c r="AAK84" s="26"/>
      <c r="AAL84" s="26"/>
      <c r="AAM84" s="26"/>
      <c r="AAN84" s="26"/>
      <c r="AAO84" s="26"/>
      <c r="AAP84" s="26"/>
      <c r="AAQ84" s="26"/>
      <c r="AAR84" s="26"/>
      <c r="AAS84" s="26"/>
      <c r="AAT84" s="26"/>
      <c r="AAU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26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26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GP84" s="26"/>
      <c r="AGQ84" s="26"/>
      <c r="AGR84" s="26"/>
      <c r="AGS84" s="26"/>
      <c r="AGT84" s="26"/>
      <c r="AGU84" s="26"/>
      <c r="AGV84" s="26"/>
      <c r="AGW84" s="26"/>
      <c r="AGX84" s="26"/>
      <c r="AGY84" s="26"/>
      <c r="AGZ84" s="26"/>
      <c r="AHA84" s="26"/>
      <c r="AHB84" s="26"/>
      <c r="AHC84" s="26"/>
      <c r="AHD84" s="26"/>
      <c r="AHE84" s="26"/>
      <c r="AHF84" s="26"/>
      <c r="AHG84" s="26"/>
      <c r="AHH84" s="26"/>
      <c r="AHI84" s="26"/>
      <c r="AHJ84" s="26"/>
      <c r="AHK84" s="26"/>
      <c r="AHL84" s="26"/>
      <c r="AHM84" s="26"/>
      <c r="AHN84" s="26"/>
      <c r="AHO84" s="26"/>
      <c r="AHP84" s="26"/>
      <c r="AHQ84" s="26"/>
      <c r="AHR84" s="26"/>
      <c r="AHS84" s="26"/>
      <c r="AHT84" s="26"/>
      <c r="AHU84" s="26"/>
      <c r="AHV84" s="26"/>
      <c r="AHW84" s="26"/>
      <c r="AHX84" s="26"/>
      <c r="AHY84" s="26"/>
      <c r="AHZ84" s="26"/>
      <c r="AIA84" s="26"/>
      <c r="AIB84" s="26"/>
      <c r="AIC84" s="26"/>
      <c r="AID84" s="26"/>
      <c r="AIE84" s="26"/>
      <c r="AIF84" s="26"/>
      <c r="AIG84" s="26"/>
      <c r="AIH84" s="26"/>
      <c r="AII84" s="26"/>
      <c r="AIJ84" s="26"/>
      <c r="AIK84" s="26"/>
      <c r="AIL84" s="26"/>
      <c r="AIM84" s="26"/>
      <c r="AIN84" s="26"/>
      <c r="AIO84" s="26"/>
      <c r="AIP84" s="26"/>
      <c r="AIQ84" s="26"/>
      <c r="AIR84" s="26"/>
      <c r="AIS84" s="26"/>
      <c r="AIT84" s="26"/>
      <c r="AIU84" s="26"/>
      <c r="AIV84" s="26"/>
      <c r="AIW84" s="26"/>
      <c r="AIX84" s="26"/>
      <c r="AIY84" s="26"/>
      <c r="AIZ84" s="26"/>
      <c r="AJA84" s="26"/>
      <c r="AJB84" s="26"/>
      <c r="AJC84" s="26"/>
      <c r="AJD84" s="26"/>
      <c r="AJE84" s="26"/>
      <c r="AJF84" s="26"/>
      <c r="AJG84" s="26"/>
      <c r="AJH84" s="26"/>
      <c r="AJI84" s="26"/>
      <c r="AJJ84" s="26"/>
      <c r="AJK84" s="26"/>
      <c r="AJL84" s="26"/>
      <c r="AJM84" s="26"/>
      <c r="AJN84" s="26"/>
      <c r="AJO84" s="26"/>
      <c r="AJP84" s="26"/>
      <c r="AJQ84" s="26"/>
      <c r="AJR84" s="26"/>
      <c r="AJS84" s="26"/>
      <c r="AJT84" s="26"/>
      <c r="AJU84" s="26"/>
      <c r="AJV84" s="26"/>
      <c r="AJW84" s="26"/>
      <c r="AJX84" s="26"/>
      <c r="AJY84" s="26"/>
      <c r="AJZ84" s="26"/>
      <c r="AKA84" s="26"/>
      <c r="AKB84" s="26"/>
      <c r="AKC84" s="26"/>
      <c r="AKD84" s="26"/>
      <c r="AKE84" s="26"/>
      <c r="AKF84" s="26"/>
      <c r="AKG84" s="26"/>
      <c r="AKH84" s="26"/>
      <c r="AKI84" s="26"/>
      <c r="AKJ84" s="26"/>
      <c r="AKK84" s="26"/>
      <c r="AKL84" s="26"/>
      <c r="AKM84" s="26"/>
      <c r="AKN84" s="26"/>
      <c r="AKO84" s="26"/>
      <c r="AKP84" s="26"/>
      <c r="AKQ84" s="26"/>
      <c r="AKR84" s="26"/>
      <c r="AKS84" s="26"/>
      <c r="AKT84" s="26"/>
      <c r="AKU84" s="26"/>
      <c r="AKV84" s="26"/>
      <c r="AKW84" s="26"/>
      <c r="AKX84" s="26"/>
      <c r="AKY84" s="26"/>
      <c r="AKZ84" s="26"/>
      <c r="ALA84" s="26"/>
      <c r="ALB84" s="26"/>
      <c r="ALC84" s="26"/>
      <c r="ALD84" s="26"/>
      <c r="ALE84" s="26"/>
      <c r="ALF84" s="26"/>
      <c r="ALG84" s="26"/>
      <c r="ALH84" s="26"/>
      <c r="ALI84" s="26"/>
      <c r="ALJ84" s="26"/>
      <c r="ALK84" s="26"/>
      <c r="ALL84" s="26"/>
      <c r="ALM84" s="26"/>
      <c r="ALN84" s="26"/>
      <c r="ALO84" s="26"/>
      <c r="ALP84" s="26"/>
      <c r="ALQ84" s="26"/>
      <c r="ALR84" s="26"/>
      <c r="ALS84" s="26"/>
      <c r="ALT84" s="26"/>
      <c r="ALU84" s="26"/>
      <c r="ALV84" s="26"/>
      <c r="ALW84" s="26"/>
      <c r="ALX84" s="26"/>
      <c r="ALY84" s="26"/>
      <c r="ALZ84" s="26"/>
      <c r="AMA84" s="26"/>
      <c r="AMB84" s="26"/>
      <c r="AMC84" s="26"/>
      <c r="AMD84" s="26"/>
      <c r="AME84" s="26"/>
      <c r="AMF84" s="26"/>
      <c r="AMG84" s="26"/>
      <c r="AMH84" s="26"/>
      <c r="AMI84" s="26"/>
      <c r="AMJ84" s="26"/>
      <c r="AMK84" s="26"/>
    </row>
    <row r="85" spans="1:1025" ht="36.75" customHeight="1">
      <c r="A85" s="27"/>
      <c r="B85" s="35"/>
      <c r="C85" s="36" t="s">
        <v>13</v>
      </c>
      <c r="D85" s="27"/>
      <c r="E85" s="27"/>
      <c r="F85" s="27"/>
      <c r="G85" s="27"/>
      <c r="H85" s="27"/>
      <c r="I85" s="27"/>
      <c r="J85" s="27"/>
      <c r="K85" s="27"/>
      <c r="L85" s="100" t="str">
        <f>K6</f>
        <v>HOLIDAY INN PRAGUE CONGRESS CENTRE OPEN LOBBY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27"/>
      <c r="AQ85" s="27"/>
      <c r="AR85" s="35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  <c r="QR85" s="27"/>
      <c r="QS85" s="27"/>
      <c r="QT85" s="27"/>
      <c r="QU85" s="27"/>
      <c r="QV85" s="27"/>
      <c r="QW85" s="27"/>
      <c r="QX85" s="27"/>
      <c r="QY85" s="27"/>
      <c r="QZ85" s="27"/>
      <c r="RA85" s="27"/>
      <c r="RB85" s="27"/>
      <c r="RC85" s="27"/>
      <c r="RD85" s="27"/>
      <c r="RE85" s="27"/>
      <c r="RF85" s="27"/>
      <c r="RG85" s="27"/>
      <c r="RH85" s="27"/>
      <c r="RI85" s="27"/>
      <c r="RJ85" s="27"/>
      <c r="RK85" s="27"/>
      <c r="RL85" s="27"/>
      <c r="RM85" s="27"/>
      <c r="RN85" s="27"/>
      <c r="RO85" s="27"/>
      <c r="RP85" s="27"/>
      <c r="RQ85" s="27"/>
      <c r="RR85" s="27"/>
      <c r="RS85" s="27"/>
      <c r="RT85" s="27"/>
      <c r="RU85" s="27"/>
      <c r="RV85" s="27"/>
      <c r="RW85" s="27"/>
      <c r="RX85" s="27"/>
      <c r="RY85" s="27"/>
      <c r="RZ85" s="27"/>
      <c r="SA85" s="27"/>
      <c r="SB85" s="27"/>
      <c r="SC85" s="27"/>
      <c r="SD85" s="27"/>
      <c r="SE85" s="27"/>
      <c r="SF85" s="27"/>
      <c r="SG85" s="27"/>
      <c r="SH85" s="27"/>
      <c r="SI85" s="27"/>
      <c r="SJ85" s="27"/>
      <c r="SK85" s="27"/>
      <c r="SL85" s="27"/>
      <c r="SM85" s="27"/>
      <c r="SN85" s="27"/>
      <c r="SO85" s="27"/>
      <c r="SP85" s="27"/>
      <c r="SQ85" s="27"/>
      <c r="SR85" s="27"/>
      <c r="SS85" s="27"/>
      <c r="ST85" s="27"/>
      <c r="SU85" s="27"/>
      <c r="SV85" s="27"/>
      <c r="SW85" s="27"/>
      <c r="SX85" s="27"/>
      <c r="SY85" s="27"/>
      <c r="SZ85" s="27"/>
      <c r="TA85" s="27"/>
      <c r="TB85" s="27"/>
      <c r="TC85" s="27"/>
      <c r="TD85" s="27"/>
      <c r="TE85" s="27"/>
      <c r="TF85" s="27"/>
      <c r="TG85" s="27"/>
      <c r="TH85" s="27"/>
      <c r="TI85" s="27"/>
      <c r="TJ85" s="27"/>
      <c r="TK85" s="27"/>
      <c r="TL85" s="27"/>
      <c r="TM85" s="27"/>
      <c r="TN85" s="27"/>
      <c r="TO85" s="27"/>
      <c r="TP85" s="27"/>
      <c r="TQ85" s="27"/>
      <c r="TR85" s="27"/>
      <c r="TS85" s="27"/>
      <c r="TT85" s="27"/>
      <c r="TU85" s="27"/>
      <c r="TV85" s="27"/>
      <c r="TW85" s="27"/>
      <c r="TX85" s="27"/>
      <c r="TY85" s="27"/>
      <c r="TZ85" s="27"/>
      <c r="UA85" s="27"/>
      <c r="UB85" s="27"/>
      <c r="UC85" s="27"/>
      <c r="UD85" s="27"/>
      <c r="UE85" s="27"/>
      <c r="UF85" s="27"/>
      <c r="UG85" s="27"/>
      <c r="UH85" s="27"/>
      <c r="UI85" s="27"/>
      <c r="UJ85" s="27"/>
      <c r="UK85" s="27"/>
      <c r="UL85" s="27"/>
      <c r="UM85" s="27"/>
      <c r="UN85" s="27"/>
      <c r="UO85" s="27"/>
      <c r="UP85" s="27"/>
      <c r="UQ85" s="27"/>
      <c r="UR85" s="27"/>
      <c r="US85" s="27"/>
      <c r="UT85" s="27"/>
      <c r="UU85" s="27"/>
      <c r="UV85" s="27"/>
      <c r="UW85" s="27"/>
      <c r="UX85" s="27"/>
      <c r="UY85" s="27"/>
      <c r="UZ85" s="27"/>
      <c r="VA85" s="27"/>
      <c r="VB85" s="27"/>
      <c r="VC85" s="27"/>
      <c r="VD85" s="27"/>
      <c r="VE85" s="27"/>
      <c r="VF85" s="27"/>
      <c r="VG85" s="27"/>
      <c r="VH85" s="27"/>
      <c r="VI85" s="27"/>
      <c r="VJ85" s="27"/>
      <c r="VK85" s="27"/>
      <c r="VL85" s="27"/>
      <c r="VM85" s="27"/>
      <c r="VN85" s="27"/>
      <c r="VO85" s="27"/>
      <c r="VP85" s="27"/>
      <c r="VQ85" s="27"/>
      <c r="VR85" s="27"/>
      <c r="VS85" s="27"/>
      <c r="VT85" s="27"/>
      <c r="VU85" s="27"/>
      <c r="VV85" s="27"/>
      <c r="VW85" s="27"/>
      <c r="VX85" s="27"/>
      <c r="VY85" s="27"/>
      <c r="VZ85" s="27"/>
      <c r="WA85" s="27"/>
      <c r="WB85" s="27"/>
      <c r="WC85" s="27"/>
      <c r="WD85" s="27"/>
      <c r="WE85" s="27"/>
      <c r="WF85" s="27"/>
      <c r="WG85" s="27"/>
      <c r="WH85" s="27"/>
      <c r="WI85" s="27"/>
      <c r="WJ85" s="27"/>
      <c r="WK85" s="27"/>
      <c r="WL85" s="27"/>
      <c r="WM85" s="27"/>
      <c r="WN85" s="27"/>
      <c r="WO85" s="27"/>
      <c r="WP85" s="27"/>
      <c r="WQ85" s="27"/>
      <c r="WR85" s="27"/>
      <c r="WS85" s="27"/>
      <c r="WT85" s="27"/>
      <c r="WU85" s="27"/>
      <c r="WV85" s="27"/>
      <c r="WW85" s="27"/>
      <c r="WX85" s="27"/>
      <c r="WY85" s="27"/>
      <c r="WZ85" s="27"/>
      <c r="XA85" s="27"/>
      <c r="XB85" s="27"/>
      <c r="XC85" s="27"/>
      <c r="XD85" s="27"/>
      <c r="XE85" s="27"/>
      <c r="XF85" s="27"/>
      <c r="XG85" s="27"/>
      <c r="XH85" s="27"/>
      <c r="XI85" s="27"/>
      <c r="XJ85" s="27"/>
      <c r="XK85" s="27"/>
      <c r="XL85" s="27"/>
      <c r="XM85" s="27"/>
      <c r="XN85" s="27"/>
      <c r="XO85" s="27"/>
      <c r="XP85" s="27"/>
      <c r="XQ85" s="27"/>
      <c r="XR85" s="27"/>
      <c r="XS85" s="27"/>
      <c r="XT85" s="27"/>
      <c r="XU85" s="27"/>
      <c r="XV85" s="27"/>
      <c r="XW85" s="27"/>
      <c r="XX85" s="27"/>
      <c r="XY85" s="27"/>
      <c r="XZ85" s="27"/>
      <c r="YA85" s="27"/>
      <c r="YB85" s="27"/>
      <c r="YC85" s="27"/>
      <c r="YD85" s="27"/>
      <c r="YE85" s="27"/>
      <c r="YF85" s="27"/>
      <c r="YG85" s="27"/>
      <c r="YH85" s="27"/>
      <c r="YI85" s="27"/>
      <c r="YJ85" s="27"/>
      <c r="YK85" s="27"/>
      <c r="YL85" s="27"/>
      <c r="YM85" s="27"/>
      <c r="YN85" s="27"/>
      <c r="YO85" s="27"/>
      <c r="YP85" s="27"/>
      <c r="YQ85" s="27"/>
      <c r="YR85" s="27"/>
      <c r="YS85" s="27"/>
      <c r="YT85" s="27"/>
      <c r="YU85" s="27"/>
      <c r="YV85" s="27"/>
      <c r="YW85" s="27"/>
      <c r="YX85" s="27"/>
      <c r="YY85" s="27"/>
      <c r="YZ85" s="27"/>
      <c r="ZA85" s="27"/>
      <c r="ZB85" s="27"/>
      <c r="ZC85" s="27"/>
      <c r="ZD85" s="27"/>
      <c r="ZE85" s="27"/>
      <c r="ZF85" s="27"/>
      <c r="ZG85" s="27"/>
      <c r="ZH85" s="27"/>
      <c r="ZI85" s="27"/>
      <c r="ZJ85" s="27"/>
      <c r="ZK85" s="27"/>
      <c r="ZL85" s="27"/>
      <c r="ZM85" s="27"/>
      <c r="ZN85" s="27"/>
      <c r="ZO85" s="27"/>
      <c r="ZP85" s="27"/>
      <c r="ZQ85" s="27"/>
      <c r="ZR85" s="27"/>
      <c r="ZS85" s="27"/>
      <c r="ZT85" s="27"/>
      <c r="ZU85" s="27"/>
      <c r="ZV85" s="27"/>
      <c r="ZW85" s="27"/>
      <c r="ZX85" s="27"/>
      <c r="ZY85" s="27"/>
      <c r="ZZ85" s="27"/>
      <c r="AAA85" s="27"/>
      <c r="AAB85" s="27"/>
      <c r="AAC85" s="27"/>
      <c r="AAD85" s="27"/>
      <c r="AAE85" s="27"/>
      <c r="AAF85" s="27"/>
      <c r="AAG85" s="27"/>
      <c r="AAH85" s="27"/>
      <c r="AAI85" s="27"/>
      <c r="AAJ85" s="27"/>
      <c r="AAK85" s="27"/>
      <c r="AAL85" s="27"/>
      <c r="AAM85" s="27"/>
      <c r="AAN85" s="27"/>
      <c r="AAO85" s="27"/>
      <c r="AAP85" s="27"/>
      <c r="AAQ85" s="27"/>
      <c r="AAR85" s="27"/>
      <c r="AAS85" s="27"/>
      <c r="AAT85" s="27"/>
      <c r="AAU85" s="27"/>
      <c r="AAV85" s="27"/>
      <c r="AAW85" s="27"/>
      <c r="AAX85" s="27"/>
      <c r="AAY85" s="27"/>
      <c r="AAZ85" s="27"/>
      <c r="ABA85" s="27"/>
      <c r="ABB85" s="27"/>
      <c r="ABC85" s="27"/>
      <c r="ABD85" s="27"/>
      <c r="ABE85" s="27"/>
      <c r="ABF85" s="27"/>
      <c r="ABG85" s="27"/>
      <c r="ABH85" s="27"/>
      <c r="ABI85" s="27"/>
      <c r="ABJ85" s="27"/>
      <c r="ABK85" s="27"/>
      <c r="ABL85" s="27"/>
      <c r="ABM85" s="27"/>
      <c r="ABN85" s="27"/>
      <c r="ABO85" s="27"/>
      <c r="ABP85" s="27"/>
      <c r="ABQ85" s="27"/>
      <c r="ABR85" s="27"/>
      <c r="ABS85" s="27"/>
      <c r="ABT85" s="27"/>
      <c r="ABU85" s="27"/>
      <c r="ABV85" s="27"/>
      <c r="ABW85" s="27"/>
      <c r="ABX85" s="27"/>
      <c r="ABY85" s="27"/>
      <c r="ABZ85" s="27"/>
      <c r="ACA85" s="27"/>
      <c r="ACB85" s="27"/>
      <c r="ACC85" s="27"/>
      <c r="ACD85" s="27"/>
      <c r="ACE85" s="27"/>
      <c r="ACF85" s="27"/>
      <c r="ACG85" s="27"/>
      <c r="ACH85" s="27"/>
      <c r="ACI85" s="27"/>
      <c r="ACJ85" s="27"/>
      <c r="ACK85" s="27"/>
      <c r="ACL85" s="27"/>
      <c r="ACM85" s="27"/>
      <c r="ACN85" s="27"/>
      <c r="ACO85" s="27"/>
      <c r="ACP85" s="27"/>
      <c r="ACQ85" s="27"/>
      <c r="ACR85" s="27"/>
      <c r="ACS85" s="27"/>
      <c r="ACT85" s="27"/>
      <c r="ACU85" s="27"/>
      <c r="ACV85" s="27"/>
      <c r="ACW85" s="27"/>
      <c r="ACX85" s="27"/>
      <c r="ACY85" s="27"/>
      <c r="ACZ85" s="27"/>
      <c r="ADA85" s="27"/>
      <c r="ADB85" s="27"/>
      <c r="ADC85" s="27"/>
      <c r="ADD85" s="27"/>
      <c r="ADE85" s="27"/>
      <c r="ADF85" s="27"/>
      <c r="ADG85" s="27"/>
      <c r="ADH85" s="27"/>
      <c r="ADI85" s="27"/>
      <c r="ADJ85" s="27"/>
      <c r="ADK85" s="27"/>
      <c r="ADL85" s="27"/>
      <c r="ADM85" s="27"/>
      <c r="ADN85" s="27"/>
      <c r="ADO85" s="27"/>
      <c r="ADP85" s="27"/>
      <c r="ADQ85" s="27"/>
      <c r="ADR85" s="27"/>
      <c r="ADS85" s="27"/>
      <c r="ADT85" s="27"/>
      <c r="ADU85" s="27"/>
      <c r="ADV85" s="27"/>
      <c r="ADW85" s="27"/>
      <c r="ADX85" s="27"/>
      <c r="ADY85" s="27"/>
      <c r="ADZ85" s="27"/>
      <c r="AEA85" s="27"/>
      <c r="AEB85" s="27"/>
      <c r="AEC85" s="27"/>
      <c r="AED85" s="27"/>
      <c r="AEE85" s="27"/>
      <c r="AEF85" s="27"/>
      <c r="AEG85" s="27"/>
      <c r="AEH85" s="27"/>
      <c r="AEI85" s="27"/>
      <c r="AEJ85" s="27"/>
      <c r="AEK85" s="27"/>
      <c r="AEL85" s="27"/>
      <c r="AEM85" s="27"/>
      <c r="AEN85" s="27"/>
      <c r="AEO85" s="27"/>
      <c r="AEP85" s="27"/>
      <c r="AEQ85" s="27"/>
      <c r="AER85" s="27"/>
      <c r="AES85" s="27"/>
      <c r="AET85" s="27"/>
      <c r="AEU85" s="27"/>
      <c r="AEV85" s="27"/>
      <c r="AEW85" s="27"/>
      <c r="AEX85" s="27"/>
      <c r="AEY85" s="27"/>
      <c r="AEZ85" s="27"/>
      <c r="AFA85" s="27"/>
      <c r="AFB85" s="27"/>
      <c r="AFC85" s="27"/>
      <c r="AFD85" s="27"/>
      <c r="AFE85" s="27"/>
      <c r="AFF85" s="27"/>
      <c r="AFG85" s="27"/>
      <c r="AFH85" s="27"/>
      <c r="AFI85" s="27"/>
      <c r="AFJ85" s="27"/>
      <c r="AFK85" s="27"/>
      <c r="AFL85" s="27"/>
      <c r="AFM85" s="27"/>
      <c r="AFN85" s="27"/>
      <c r="AFO85" s="27"/>
      <c r="AFP85" s="27"/>
      <c r="AFQ85" s="27"/>
      <c r="AFR85" s="27"/>
      <c r="AFS85" s="27"/>
      <c r="AFT85" s="27"/>
      <c r="AFU85" s="27"/>
      <c r="AFV85" s="27"/>
      <c r="AFW85" s="27"/>
      <c r="AFX85" s="27"/>
      <c r="AFY85" s="27"/>
      <c r="AFZ85" s="27"/>
      <c r="AGA85" s="27"/>
      <c r="AGB85" s="27"/>
      <c r="AGC85" s="27"/>
      <c r="AGD85" s="27"/>
      <c r="AGE85" s="27"/>
      <c r="AGF85" s="27"/>
      <c r="AGG85" s="27"/>
      <c r="AGH85" s="27"/>
      <c r="AGI85" s="27"/>
      <c r="AGJ85" s="27"/>
      <c r="AGK85" s="27"/>
      <c r="AGL85" s="27"/>
      <c r="AGM85" s="27"/>
      <c r="AGN85" s="27"/>
      <c r="AGO85" s="27"/>
      <c r="AGP85" s="27"/>
      <c r="AGQ85" s="27"/>
      <c r="AGR85" s="27"/>
      <c r="AGS85" s="27"/>
      <c r="AGT85" s="27"/>
      <c r="AGU85" s="27"/>
      <c r="AGV85" s="27"/>
      <c r="AGW85" s="27"/>
      <c r="AGX85" s="27"/>
      <c r="AGY85" s="27"/>
      <c r="AGZ85" s="27"/>
      <c r="AHA85" s="27"/>
      <c r="AHB85" s="27"/>
      <c r="AHC85" s="27"/>
      <c r="AHD85" s="27"/>
      <c r="AHE85" s="27"/>
      <c r="AHF85" s="27"/>
      <c r="AHG85" s="27"/>
      <c r="AHH85" s="27"/>
      <c r="AHI85" s="27"/>
      <c r="AHJ85" s="27"/>
      <c r="AHK85" s="27"/>
      <c r="AHL85" s="27"/>
      <c r="AHM85" s="27"/>
      <c r="AHN85" s="27"/>
      <c r="AHO85" s="27"/>
      <c r="AHP85" s="27"/>
      <c r="AHQ85" s="27"/>
      <c r="AHR85" s="27"/>
      <c r="AHS85" s="27"/>
      <c r="AHT85" s="27"/>
      <c r="AHU85" s="27"/>
      <c r="AHV85" s="27"/>
      <c r="AHW85" s="27"/>
      <c r="AHX85" s="27"/>
      <c r="AHY85" s="27"/>
      <c r="AHZ85" s="27"/>
      <c r="AIA85" s="27"/>
      <c r="AIB85" s="27"/>
      <c r="AIC85" s="27"/>
      <c r="AID85" s="27"/>
      <c r="AIE85" s="27"/>
      <c r="AIF85" s="27"/>
      <c r="AIG85" s="27"/>
      <c r="AIH85" s="27"/>
      <c r="AII85" s="27"/>
      <c r="AIJ85" s="27"/>
      <c r="AIK85" s="27"/>
      <c r="AIL85" s="27"/>
      <c r="AIM85" s="27"/>
      <c r="AIN85" s="27"/>
      <c r="AIO85" s="27"/>
      <c r="AIP85" s="27"/>
      <c r="AIQ85" s="27"/>
      <c r="AIR85" s="27"/>
      <c r="AIS85" s="27"/>
      <c r="AIT85" s="27"/>
      <c r="AIU85" s="27"/>
      <c r="AIV85" s="27"/>
      <c r="AIW85" s="27"/>
      <c r="AIX85" s="27"/>
      <c r="AIY85" s="27"/>
      <c r="AIZ85" s="27"/>
      <c r="AJA85" s="27"/>
      <c r="AJB85" s="27"/>
      <c r="AJC85" s="27"/>
      <c r="AJD85" s="27"/>
      <c r="AJE85" s="27"/>
      <c r="AJF85" s="27"/>
      <c r="AJG85" s="27"/>
      <c r="AJH85" s="27"/>
      <c r="AJI85" s="27"/>
      <c r="AJJ85" s="27"/>
      <c r="AJK85" s="27"/>
      <c r="AJL85" s="27"/>
      <c r="AJM85" s="27"/>
      <c r="AJN85" s="27"/>
      <c r="AJO85" s="27"/>
      <c r="AJP85" s="27"/>
      <c r="AJQ85" s="27"/>
      <c r="AJR85" s="27"/>
      <c r="AJS85" s="27"/>
      <c r="AJT85" s="27"/>
      <c r="AJU85" s="27"/>
      <c r="AJV85" s="27"/>
      <c r="AJW85" s="27"/>
      <c r="AJX85" s="27"/>
      <c r="AJY85" s="27"/>
      <c r="AJZ85" s="27"/>
      <c r="AKA85" s="27"/>
      <c r="AKB85" s="27"/>
      <c r="AKC85" s="27"/>
      <c r="AKD85" s="27"/>
      <c r="AKE85" s="27"/>
      <c r="AKF85" s="27"/>
      <c r="AKG85" s="27"/>
      <c r="AKH85" s="27"/>
      <c r="AKI85" s="27"/>
      <c r="AKJ85" s="27"/>
      <c r="AKK85" s="27"/>
      <c r="AKL85" s="27"/>
      <c r="AKM85" s="27"/>
      <c r="AKN85" s="27"/>
      <c r="AKO85" s="27"/>
      <c r="AKP85" s="27"/>
      <c r="AKQ85" s="27"/>
      <c r="AKR85" s="27"/>
      <c r="AKS85" s="27"/>
      <c r="AKT85" s="27"/>
      <c r="AKU85" s="27"/>
      <c r="AKV85" s="27"/>
      <c r="AKW85" s="27"/>
      <c r="AKX85" s="27"/>
      <c r="AKY85" s="27"/>
      <c r="AKZ85" s="27"/>
      <c r="ALA85" s="27"/>
      <c r="ALB85" s="27"/>
      <c r="ALC85" s="27"/>
      <c r="ALD85" s="27"/>
      <c r="ALE85" s="27"/>
      <c r="ALF85" s="27"/>
      <c r="ALG85" s="27"/>
      <c r="ALH85" s="27"/>
      <c r="ALI85" s="27"/>
      <c r="ALJ85" s="27"/>
      <c r="ALK85" s="27"/>
      <c r="ALL85" s="27"/>
      <c r="ALM85" s="27"/>
      <c r="ALN85" s="27"/>
      <c r="ALO85" s="27"/>
      <c r="ALP85" s="27"/>
      <c r="ALQ85" s="27"/>
      <c r="ALR85" s="27"/>
      <c r="ALS85" s="27"/>
      <c r="ALT85" s="27"/>
      <c r="ALU85" s="27"/>
      <c r="ALV85" s="27"/>
      <c r="ALW85" s="27"/>
      <c r="ALX85" s="27"/>
      <c r="ALY85" s="27"/>
      <c r="ALZ85" s="27"/>
      <c r="AMA85" s="27"/>
      <c r="AMB85" s="27"/>
      <c r="AMC85" s="27"/>
      <c r="AMD85" s="27"/>
      <c r="AME85" s="27"/>
      <c r="AMF85" s="27"/>
      <c r="AMG85" s="27"/>
      <c r="AMH85" s="27"/>
      <c r="AMI85" s="27"/>
      <c r="AMJ85" s="27"/>
      <c r="AMK85" s="27"/>
    </row>
    <row r="86" spans="1:1025" ht="6.75" customHeight="1">
      <c r="A86" s="12"/>
      <c r="B86" s="1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5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2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2"/>
      <c r="RH86" s="12"/>
      <c r="RI86" s="12"/>
      <c r="RJ86" s="12"/>
      <c r="RK86" s="12"/>
      <c r="RL86" s="12"/>
      <c r="RM86" s="12"/>
      <c r="RN86" s="12"/>
      <c r="RO86" s="12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  <c r="SM86" s="12"/>
      <c r="SN86" s="12"/>
      <c r="SO86" s="12"/>
      <c r="SP86" s="12"/>
      <c r="SQ86" s="12"/>
      <c r="SR86" s="12"/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12"/>
      <c r="TD86" s="12"/>
      <c r="TE86" s="12"/>
      <c r="TF86" s="12"/>
      <c r="TG86" s="12"/>
      <c r="TH86" s="12"/>
      <c r="TI86" s="12"/>
      <c r="TJ86" s="12"/>
      <c r="TK86" s="12"/>
      <c r="TL86" s="12"/>
      <c r="TM86" s="12"/>
      <c r="TN86" s="12"/>
      <c r="TO86" s="12"/>
      <c r="TP86" s="12"/>
      <c r="TQ86" s="12"/>
      <c r="TR86" s="12"/>
      <c r="TS86" s="12"/>
      <c r="TT86" s="12"/>
      <c r="TU86" s="12"/>
      <c r="TV86" s="12"/>
      <c r="TW86" s="12"/>
      <c r="TX86" s="12"/>
      <c r="TY86" s="12"/>
      <c r="TZ86" s="12"/>
      <c r="UA86" s="12"/>
      <c r="UB86" s="12"/>
      <c r="UC86" s="12"/>
      <c r="UD86" s="12"/>
      <c r="UE86" s="12"/>
      <c r="UF86" s="12"/>
      <c r="UG86" s="12"/>
      <c r="UH86" s="12"/>
      <c r="UI86" s="12"/>
      <c r="UJ86" s="12"/>
      <c r="UK86" s="12"/>
      <c r="UL86" s="12"/>
      <c r="UM86" s="12"/>
      <c r="UN86" s="12"/>
      <c r="UO86" s="12"/>
      <c r="UP86" s="12"/>
      <c r="UQ86" s="12"/>
      <c r="UR86" s="12"/>
      <c r="US86" s="12"/>
      <c r="UT86" s="12"/>
      <c r="UU86" s="12"/>
      <c r="UV86" s="12"/>
      <c r="UW86" s="12"/>
      <c r="UX86" s="12"/>
      <c r="UY86" s="12"/>
      <c r="UZ86" s="12"/>
      <c r="VA86" s="12"/>
      <c r="VB86" s="12"/>
      <c r="VC86" s="12"/>
      <c r="VD86" s="12"/>
      <c r="VE86" s="12"/>
      <c r="VF86" s="12"/>
      <c r="VG86" s="12"/>
      <c r="VH86" s="12"/>
      <c r="VI86" s="12"/>
      <c r="VJ86" s="12"/>
      <c r="VK86" s="12"/>
      <c r="VL86" s="12"/>
      <c r="VM86" s="12"/>
      <c r="VN86" s="12"/>
      <c r="VO86" s="12"/>
      <c r="VP86" s="12"/>
      <c r="VQ86" s="12"/>
      <c r="VR86" s="12"/>
      <c r="VS86" s="12"/>
      <c r="VT86" s="12"/>
      <c r="VU86" s="12"/>
      <c r="VV86" s="12"/>
      <c r="VW86" s="12"/>
      <c r="VX86" s="12"/>
      <c r="VY86" s="12"/>
      <c r="VZ86" s="12"/>
      <c r="WA86" s="12"/>
      <c r="WB86" s="12"/>
      <c r="WC86" s="12"/>
      <c r="WD86" s="12"/>
      <c r="WE86" s="12"/>
      <c r="WF86" s="12"/>
      <c r="WG86" s="12"/>
      <c r="WH86" s="12"/>
      <c r="WI86" s="12"/>
      <c r="WJ86" s="12"/>
      <c r="WK86" s="12"/>
      <c r="WL86" s="12"/>
      <c r="WM86" s="12"/>
      <c r="WN86" s="12"/>
      <c r="WO86" s="12"/>
      <c r="WP86" s="12"/>
      <c r="WQ86" s="12"/>
      <c r="WR86" s="12"/>
      <c r="WS86" s="12"/>
      <c r="WT86" s="12"/>
      <c r="WU86" s="12"/>
      <c r="WV86" s="12"/>
      <c r="WW86" s="12"/>
      <c r="WX86" s="12"/>
      <c r="WY86" s="12"/>
      <c r="WZ86" s="12"/>
      <c r="XA86" s="12"/>
      <c r="XB86" s="12"/>
      <c r="XC86" s="12"/>
      <c r="XD86" s="12"/>
      <c r="XE86" s="12"/>
      <c r="XF86" s="12"/>
      <c r="XG86" s="12"/>
      <c r="XH86" s="12"/>
      <c r="XI86" s="12"/>
      <c r="XJ86" s="12"/>
      <c r="XK86" s="12"/>
      <c r="XL86" s="12"/>
      <c r="XM86" s="12"/>
      <c r="XN86" s="12"/>
      <c r="XO86" s="12"/>
      <c r="XP86" s="12"/>
      <c r="XQ86" s="12"/>
      <c r="XR86" s="12"/>
      <c r="XS86" s="12"/>
      <c r="XT86" s="12"/>
      <c r="XU86" s="12"/>
      <c r="XV86" s="12"/>
      <c r="XW86" s="12"/>
      <c r="XX86" s="12"/>
      <c r="XY86" s="12"/>
      <c r="XZ86" s="12"/>
      <c r="YA86" s="12"/>
      <c r="YB86" s="12"/>
      <c r="YC86" s="12"/>
      <c r="YD86" s="12"/>
      <c r="YE86" s="12"/>
      <c r="YF86" s="12"/>
      <c r="YG86" s="12"/>
      <c r="YH86" s="12"/>
      <c r="YI86" s="12"/>
      <c r="YJ86" s="12"/>
      <c r="YK86" s="12"/>
      <c r="YL86" s="12"/>
      <c r="YM86" s="12"/>
      <c r="YN86" s="12"/>
      <c r="YO86" s="12"/>
      <c r="YP86" s="12"/>
      <c r="YQ86" s="12"/>
      <c r="YR86" s="12"/>
      <c r="YS86" s="12"/>
      <c r="YT86" s="12"/>
      <c r="YU86" s="12"/>
      <c r="YV86" s="12"/>
      <c r="YW86" s="12"/>
      <c r="YX86" s="12"/>
      <c r="YY86" s="12"/>
      <c r="YZ86" s="12"/>
      <c r="ZA86" s="12"/>
      <c r="ZB86" s="12"/>
      <c r="ZC86" s="12"/>
      <c r="ZD86" s="12"/>
      <c r="ZE86" s="12"/>
      <c r="ZF86" s="12"/>
      <c r="ZG86" s="12"/>
      <c r="ZH86" s="12"/>
      <c r="ZI86" s="12"/>
      <c r="ZJ86" s="12"/>
      <c r="ZK86" s="12"/>
      <c r="ZL86" s="12"/>
      <c r="ZM86" s="12"/>
      <c r="ZN86" s="12"/>
      <c r="ZO86" s="12"/>
      <c r="ZP86" s="12"/>
      <c r="ZQ86" s="12"/>
      <c r="ZR86" s="12"/>
      <c r="ZS86" s="12"/>
      <c r="ZT86" s="12"/>
      <c r="ZU86" s="12"/>
      <c r="ZV86" s="12"/>
      <c r="ZW86" s="12"/>
      <c r="ZX86" s="12"/>
      <c r="ZY86" s="12"/>
      <c r="ZZ86" s="12"/>
      <c r="AAA86" s="12"/>
      <c r="AAB86" s="12"/>
      <c r="AAC86" s="12"/>
      <c r="AAD86" s="12"/>
      <c r="AAE86" s="12"/>
      <c r="AAF86" s="12"/>
      <c r="AAG86" s="12"/>
      <c r="AAH86" s="12"/>
      <c r="AAI86" s="12"/>
      <c r="AAJ86" s="12"/>
      <c r="AAK86" s="12"/>
      <c r="AAL86" s="12"/>
      <c r="AAM86" s="12"/>
      <c r="AAN86" s="12"/>
      <c r="AAO86" s="12"/>
      <c r="AAP86" s="12"/>
      <c r="AAQ86" s="12"/>
      <c r="AAR86" s="12"/>
      <c r="AAS86" s="12"/>
      <c r="AAT86" s="12"/>
      <c r="AAU86" s="12"/>
      <c r="AAV86" s="12"/>
      <c r="AAW86" s="12"/>
      <c r="AAX86" s="12"/>
      <c r="AAY86" s="12"/>
      <c r="AAZ86" s="12"/>
      <c r="ABA86" s="12"/>
      <c r="ABB86" s="12"/>
      <c r="ABC86" s="12"/>
      <c r="ABD86" s="12"/>
      <c r="ABE86" s="12"/>
      <c r="ABF86" s="12"/>
      <c r="ABG86" s="12"/>
      <c r="ABH86" s="12"/>
      <c r="ABI86" s="12"/>
      <c r="ABJ86" s="12"/>
      <c r="ABK86" s="12"/>
      <c r="ABL86" s="12"/>
      <c r="ABM86" s="12"/>
      <c r="ABN86" s="12"/>
      <c r="ABO86" s="12"/>
      <c r="ABP86" s="12"/>
      <c r="ABQ86" s="12"/>
      <c r="ABR86" s="12"/>
      <c r="ABS86" s="12"/>
      <c r="ABT86" s="12"/>
      <c r="ABU86" s="12"/>
      <c r="ABV86" s="12"/>
      <c r="ABW86" s="12"/>
      <c r="ABX86" s="12"/>
      <c r="ABY86" s="12"/>
      <c r="ABZ86" s="12"/>
      <c r="ACA86" s="12"/>
      <c r="ACB86" s="12"/>
      <c r="ACC86" s="12"/>
      <c r="ACD86" s="12"/>
      <c r="ACE86" s="12"/>
      <c r="ACF86" s="12"/>
      <c r="ACG86" s="12"/>
      <c r="ACH86" s="12"/>
      <c r="ACI86" s="12"/>
      <c r="ACJ86" s="12"/>
      <c r="ACK86" s="12"/>
      <c r="ACL86" s="12"/>
      <c r="ACM86" s="12"/>
      <c r="ACN86" s="12"/>
      <c r="ACO86" s="12"/>
      <c r="ACP86" s="12"/>
      <c r="ACQ86" s="12"/>
      <c r="ACR86" s="12"/>
      <c r="ACS86" s="12"/>
      <c r="ACT86" s="12"/>
      <c r="ACU86" s="12"/>
      <c r="ACV86" s="12"/>
      <c r="ACW86" s="12"/>
      <c r="ACX86" s="12"/>
      <c r="ACY86" s="12"/>
      <c r="ACZ86" s="12"/>
      <c r="ADA86" s="12"/>
      <c r="ADB86" s="12"/>
      <c r="ADC86" s="12"/>
      <c r="ADD86" s="12"/>
      <c r="ADE86" s="12"/>
      <c r="ADF86" s="12"/>
      <c r="ADG86" s="12"/>
      <c r="ADH86" s="12"/>
      <c r="ADI86" s="12"/>
      <c r="ADJ86" s="12"/>
      <c r="ADK86" s="12"/>
      <c r="ADL86" s="12"/>
      <c r="ADM86" s="12"/>
      <c r="ADN86" s="12"/>
      <c r="ADO86" s="12"/>
      <c r="ADP86" s="12"/>
      <c r="ADQ86" s="12"/>
      <c r="ADR86" s="12"/>
      <c r="ADS86" s="12"/>
      <c r="ADT86" s="12"/>
      <c r="ADU86" s="12"/>
      <c r="ADV86" s="12"/>
      <c r="ADW86" s="12"/>
      <c r="ADX86" s="12"/>
      <c r="ADY86" s="12"/>
      <c r="ADZ86" s="12"/>
      <c r="AEA86" s="12"/>
      <c r="AEB86" s="12"/>
      <c r="AEC86" s="12"/>
      <c r="AED86" s="12"/>
      <c r="AEE86" s="12"/>
      <c r="AEF86" s="12"/>
      <c r="AEG86" s="12"/>
      <c r="AEH86" s="12"/>
      <c r="AEI86" s="12"/>
      <c r="AEJ86" s="12"/>
      <c r="AEK86" s="12"/>
      <c r="AEL86" s="12"/>
      <c r="AEM86" s="12"/>
      <c r="AEN86" s="12"/>
      <c r="AEO86" s="12"/>
      <c r="AEP86" s="12"/>
      <c r="AEQ86" s="12"/>
      <c r="AER86" s="12"/>
      <c r="AES86" s="12"/>
      <c r="AET86" s="12"/>
      <c r="AEU86" s="12"/>
      <c r="AEV86" s="12"/>
      <c r="AEW86" s="12"/>
      <c r="AEX86" s="12"/>
      <c r="AEY86" s="12"/>
      <c r="AEZ86" s="12"/>
      <c r="AFA86" s="12"/>
      <c r="AFB86" s="12"/>
      <c r="AFC86" s="12"/>
      <c r="AFD86" s="12"/>
      <c r="AFE86" s="12"/>
      <c r="AFF86" s="12"/>
      <c r="AFG86" s="12"/>
      <c r="AFH86" s="12"/>
      <c r="AFI86" s="12"/>
      <c r="AFJ86" s="12"/>
      <c r="AFK86" s="12"/>
      <c r="AFL86" s="12"/>
      <c r="AFM86" s="12"/>
      <c r="AFN86" s="12"/>
      <c r="AFO86" s="12"/>
      <c r="AFP86" s="12"/>
      <c r="AFQ86" s="12"/>
      <c r="AFR86" s="12"/>
      <c r="AFS86" s="12"/>
      <c r="AFT86" s="12"/>
      <c r="AFU86" s="12"/>
      <c r="AFV86" s="12"/>
      <c r="AFW86" s="12"/>
      <c r="AFX86" s="12"/>
      <c r="AFY86" s="12"/>
      <c r="AFZ86" s="12"/>
      <c r="AGA86" s="12"/>
      <c r="AGB86" s="12"/>
      <c r="AGC86" s="12"/>
      <c r="AGD86" s="12"/>
      <c r="AGE86" s="12"/>
      <c r="AGF86" s="12"/>
      <c r="AGG86" s="12"/>
      <c r="AGH86" s="12"/>
      <c r="AGI86" s="12"/>
      <c r="AGJ86" s="12"/>
      <c r="AGK86" s="12"/>
      <c r="AGL86" s="12"/>
      <c r="AGM86" s="12"/>
      <c r="AGN86" s="12"/>
      <c r="AGO86" s="12"/>
      <c r="AGP86" s="12"/>
      <c r="AGQ86" s="12"/>
      <c r="AGR86" s="12"/>
      <c r="AGS86" s="12"/>
      <c r="AGT86" s="12"/>
      <c r="AGU86" s="12"/>
      <c r="AGV86" s="12"/>
      <c r="AGW86" s="12"/>
      <c r="AGX86" s="12"/>
      <c r="AGY86" s="12"/>
      <c r="AGZ86" s="12"/>
      <c r="AHA86" s="12"/>
      <c r="AHB86" s="12"/>
      <c r="AHC86" s="12"/>
      <c r="AHD86" s="12"/>
      <c r="AHE86" s="12"/>
      <c r="AHF86" s="12"/>
      <c r="AHG86" s="12"/>
      <c r="AHH86" s="12"/>
      <c r="AHI86" s="12"/>
      <c r="AHJ86" s="12"/>
      <c r="AHK86" s="12"/>
      <c r="AHL86" s="12"/>
      <c r="AHM86" s="12"/>
      <c r="AHN86" s="12"/>
      <c r="AHO86" s="12"/>
      <c r="AHP86" s="12"/>
      <c r="AHQ86" s="12"/>
      <c r="AHR86" s="12"/>
      <c r="AHS86" s="12"/>
      <c r="AHT86" s="12"/>
      <c r="AHU86" s="12"/>
      <c r="AHV86" s="12"/>
      <c r="AHW86" s="12"/>
      <c r="AHX86" s="12"/>
      <c r="AHY86" s="12"/>
      <c r="AHZ86" s="12"/>
      <c r="AIA86" s="12"/>
      <c r="AIB86" s="12"/>
      <c r="AIC86" s="12"/>
      <c r="AID86" s="12"/>
      <c r="AIE86" s="12"/>
      <c r="AIF86" s="12"/>
      <c r="AIG86" s="12"/>
      <c r="AIH86" s="12"/>
      <c r="AII86" s="12"/>
      <c r="AIJ86" s="12"/>
      <c r="AIK86" s="12"/>
      <c r="AIL86" s="12"/>
      <c r="AIM86" s="12"/>
      <c r="AIN86" s="12"/>
      <c r="AIO86" s="12"/>
      <c r="AIP86" s="12"/>
      <c r="AIQ86" s="12"/>
      <c r="AIR86" s="12"/>
      <c r="AIS86" s="12"/>
      <c r="AIT86" s="12"/>
      <c r="AIU86" s="12"/>
      <c r="AIV86" s="12"/>
      <c r="AIW86" s="12"/>
      <c r="AIX86" s="12"/>
      <c r="AIY86" s="12"/>
      <c r="AIZ86" s="12"/>
      <c r="AJA86" s="12"/>
      <c r="AJB86" s="12"/>
      <c r="AJC86" s="12"/>
      <c r="AJD86" s="12"/>
      <c r="AJE86" s="12"/>
      <c r="AJF86" s="12"/>
      <c r="AJG86" s="12"/>
      <c r="AJH86" s="12"/>
      <c r="AJI86" s="12"/>
      <c r="AJJ86" s="12"/>
      <c r="AJK86" s="12"/>
      <c r="AJL86" s="12"/>
      <c r="AJM86" s="12"/>
      <c r="AJN86" s="12"/>
      <c r="AJO86" s="12"/>
      <c r="AJP86" s="12"/>
      <c r="AJQ86" s="12"/>
      <c r="AJR86" s="12"/>
      <c r="AJS86" s="12"/>
      <c r="AJT86" s="12"/>
      <c r="AJU86" s="12"/>
      <c r="AJV86" s="12"/>
      <c r="AJW86" s="12"/>
      <c r="AJX86" s="12"/>
      <c r="AJY86" s="12"/>
      <c r="AJZ86" s="12"/>
      <c r="AKA86" s="12"/>
      <c r="AKB86" s="12"/>
      <c r="AKC86" s="12"/>
      <c r="AKD86" s="12"/>
      <c r="AKE86" s="12"/>
      <c r="AKF86" s="12"/>
      <c r="AKG86" s="12"/>
      <c r="AKH86" s="12"/>
      <c r="AKI86" s="12"/>
      <c r="AKJ86" s="12"/>
      <c r="AKK86" s="12"/>
      <c r="AKL86" s="12"/>
      <c r="AKM86" s="12"/>
      <c r="AKN86" s="12"/>
      <c r="AKO86" s="12"/>
      <c r="AKP86" s="12"/>
      <c r="AKQ86" s="12"/>
      <c r="AKR86" s="12"/>
      <c r="AKS86" s="12"/>
      <c r="AKT86" s="12"/>
      <c r="AKU86" s="12"/>
      <c r="AKV86" s="12"/>
      <c r="AKW86" s="12"/>
      <c r="AKX86" s="12"/>
      <c r="AKY86" s="12"/>
      <c r="AKZ86" s="12"/>
      <c r="ALA86" s="12"/>
      <c r="ALB86" s="12"/>
      <c r="ALC86" s="12"/>
      <c r="ALD86" s="12"/>
      <c r="ALE86" s="12"/>
      <c r="ALF86" s="12"/>
      <c r="ALG86" s="12"/>
      <c r="ALH86" s="12"/>
      <c r="ALI86" s="12"/>
      <c r="ALJ86" s="12"/>
      <c r="ALK86" s="12"/>
      <c r="ALL86" s="12"/>
      <c r="ALM86" s="12"/>
      <c r="ALN86" s="12"/>
      <c r="ALO86" s="12"/>
      <c r="ALP86" s="12"/>
      <c r="ALQ86" s="12"/>
      <c r="ALR86" s="12"/>
      <c r="ALS86" s="12"/>
      <c r="ALT86" s="12"/>
      <c r="ALU86" s="12"/>
      <c r="ALV86" s="12"/>
      <c r="ALW86" s="12"/>
      <c r="ALX86" s="12"/>
      <c r="ALY86" s="12"/>
      <c r="ALZ86" s="12"/>
      <c r="AMA86" s="12"/>
      <c r="AMB86" s="12"/>
      <c r="AMC86" s="12"/>
      <c r="AMD86" s="12"/>
      <c r="AME86" s="12"/>
      <c r="AMF86" s="12"/>
      <c r="AMG86" s="12"/>
      <c r="AMH86" s="12"/>
      <c r="AMI86" s="12"/>
      <c r="AMJ86" s="12"/>
      <c r="AMK86" s="12"/>
    </row>
    <row r="87" spans="1:1025" ht="12" customHeight="1">
      <c r="A87" s="12"/>
      <c r="B87" s="15"/>
      <c r="C87" s="11" t="s">
        <v>17</v>
      </c>
      <c r="D87" s="12"/>
      <c r="E87" s="12"/>
      <c r="F87" s="12"/>
      <c r="G87" s="12"/>
      <c r="H87" s="12"/>
      <c r="I87" s="12"/>
      <c r="J87" s="12"/>
      <c r="K87" s="12"/>
      <c r="L87" s="37" t="str">
        <f>IF(K8="","",K8)</f>
        <v>Na Pankráci 15/1684, 140 00 Praha 4-Nusle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1" t="s">
        <v>19</v>
      </c>
      <c r="AJ87" s="12"/>
      <c r="AK87" s="12"/>
      <c r="AL87" s="12"/>
      <c r="AM87" s="101" t="str">
        <f>IF(AN8= "","",AN8)</f>
        <v>19. 1. 2022</v>
      </c>
      <c r="AN87" s="101"/>
      <c r="AO87" s="12"/>
      <c r="AP87" s="12"/>
      <c r="AQ87" s="12"/>
      <c r="AR87" s="15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  <c r="AAU87" s="12"/>
      <c r="AAV87" s="12"/>
      <c r="AAW87" s="12"/>
      <c r="AAX87" s="12"/>
      <c r="AAY87" s="12"/>
      <c r="AAZ87" s="12"/>
      <c r="ABA87" s="12"/>
      <c r="ABB87" s="12"/>
      <c r="ABC87" s="12"/>
      <c r="ABD87" s="12"/>
      <c r="ABE87" s="12"/>
      <c r="ABF87" s="12"/>
      <c r="ABG87" s="12"/>
      <c r="ABH87" s="12"/>
      <c r="ABI87" s="12"/>
      <c r="ABJ87" s="12"/>
      <c r="ABK87" s="12"/>
      <c r="ABL87" s="12"/>
      <c r="ABM87" s="12"/>
      <c r="ABN87" s="12"/>
      <c r="ABO87" s="12"/>
      <c r="ABP87" s="12"/>
      <c r="ABQ87" s="12"/>
      <c r="ABR87" s="12"/>
      <c r="ABS87" s="12"/>
      <c r="ABT87" s="12"/>
      <c r="ABU87" s="12"/>
      <c r="ABV87" s="12"/>
      <c r="ABW87" s="12"/>
      <c r="ABX87" s="12"/>
      <c r="ABY87" s="12"/>
      <c r="ABZ87" s="12"/>
      <c r="ACA87" s="12"/>
      <c r="ACB87" s="12"/>
      <c r="ACC87" s="12"/>
      <c r="ACD87" s="12"/>
      <c r="ACE87" s="12"/>
      <c r="ACF87" s="12"/>
      <c r="ACG87" s="12"/>
      <c r="ACH87" s="12"/>
      <c r="ACI87" s="12"/>
      <c r="ACJ87" s="12"/>
      <c r="ACK87" s="12"/>
      <c r="ACL87" s="12"/>
      <c r="ACM87" s="12"/>
      <c r="ACN87" s="12"/>
      <c r="ACO87" s="12"/>
      <c r="ACP87" s="12"/>
      <c r="ACQ87" s="12"/>
      <c r="ACR87" s="12"/>
      <c r="ACS87" s="12"/>
      <c r="ACT87" s="12"/>
      <c r="ACU87" s="12"/>
      <c r="ACV87" s="12"/>
      <c r="ACW87" s="12"/>
      <c r="ACX87" s="12"/>
      <c r="ACY87" s="12"/>
      <c r="ACZ87" s="12"/>
      <c r="ADA87" s="12"/>
      <c r="ADB87" s="12"/>
      <c r="ADC87" s="12"/>
      <c r="ADD87" s="12"/>
      <c r="ADE87" s="12"/>
      <c r="ADF87" s="12"/>
      <c r="ADG87" s="12"/>
      <c r="ADH87" s="12"/>
      <c r="ADI87" s="12"/>
      <c r="ADJ87" s="12"/>
      <c r="ADK87" s="12"/>
      <c r="ADL87" s="12"/>
      <c r="ADM87" s="12"/>
      <c r="ADN87" s="12"/>
      <c r="ADO87" s="12"/>
      <c r="ADP87" s="12"/>
      <c r="ADQ87" s="12"/>
      <c r="ADR87" s="12"/>
      <c r="ADS87" s="12"/>
      <c r="ADT87" s="12"/>
      <c r="ADU87" s="12"/>
      <c r="ADV87" s="12"/>
      <c r="ADW87" s="12"/>
      <c r="ADX87" s="12"/>
      <c r="ADY87" s="12"/>
      <c r="ADZ87" s="12"/>
      <c r="AEA87" s="12"/>
      <c r="AEB87" s="12"/>
      <c r="AEC87" s="12"/>
      <c r="AED87" s="12"/>
      <c r="AEE87" s="12"/>
      <c r="AEF87" s="12"/>
      <c r="AEG87" s="12"/>
      <c r="AEH87" s="12"/>
      <c r="AEI87" s="12"/>
      <c r="AEJ87" s="12"/>
      <c r="AEK87" s="12"/>
      <c r="AEL87" s="12"/>
      <c r="AEM87" s="12"/>
      <c r="AEN87" s="12"/>
      <c r="AEO87" s="12"/>
      <c r="AEP87" s="12"/>
      <c r="AEQ87" s="12"/>
      <c r="AER87" s="12"/>
      <c r="AES87" s="12"/>
      <c r="AET87" s="12"/>
      <c r="AEU87" s="12"/>
      <c r="AEV87" s="12"/>
      <c r="AEW87" s="12"/>
      <c r="AEX87" s="12"/>
      <c r="AEY87" s="12"/>
      <c r="AEZ87" s="12"/>
      <c r="AFA87" s="12"/>
      <c r="AFB87" s="12"/>
      <c r="AFC87" s="12"/>
      <c r="AFD87" s="12"/>
      <c r="AFE87" s="12"/>
      <c r="AFF87" s="12"/>
      <c r="AFG87" s="12"/>
      <c r="AFH87" s="12"/>
      <c r="AFI87" s="12"/>
      <c r="AFJ87" s="12"/>
      <c r="AFK87" s="12"/>
      <c r="AFL87" s="12"/>
      <c r="AFM87" s="12"/>
      <c r="AFN87" s="12"/>
      <c r="AFO87" s="12"/>
      <c r="AFP87" s="12"/>
      <c r="AFQ87" s="12"/>
      <c r="AFR87" s="12"/>
      <c r="AFS87" s="12"/>
      <c r="AFT87" s="12"/>
      <c r="AFU87" s="12"/>
      <c r="AFV87" s="12"/>
      <c r="AFW87" s="12"/>
      <c r="AFX87" s="12"/>
      <c r="AFY87" s="12"/>
      <c r="AFZ87" s="12"/>
      <c r="AGA87" s="12"/>
      <c r="AGB87" s="12"/>
      <c r="AGC87" s="12"/>
      <c r="AGD87" s="12"/>
      <c r="AGE87" s="12"/>
      <c r="AGF87" s="12"/>
      <c r="AGG87" s="12"/>
      <c r="AGH87" s="12"/>
      <c r="AGI87" s="12"/>
      <c r="AGJ87" s="12"/>
      <c r="AGK87" s="12"/>
      <c r="AGL87" s="12"/>
      <c r="AGM87" s="12"/>
      <c r="AGN87" s="12"/>
      <c r="AGO87" s="12"/>
      <c r="AGP87" s="12"/>
      <c r="AGQ87" s="12"/>
      <c r="AGR87" s="12"/>
      <c r="AGS87" s="12"/>
      <c r="AGT87" s="12"/>
      <c r="AGU87" s="12"/>
      <c r="AGV87" s="12"/>
      <c r="AGW87" s="12"/>
      <c r="AGX87" s="12"/>
      <c r="AGY87" s="12"/>
      <c r="AGZ87" s="12"/>
      <c r="AHA87" s="12"/>
      <c r="AHB87" s="12"/>
      <c r="AHC87" s="12"/>
      <c r="AHD87" s="12"/>
      <c r="AHE87" s="12"/>
      <c r="AHF87" s="12"/>
      <c r="AHG87" s="12"/>
      <c r="AHH87" s="12"/>
      <c r="AHI87" s="12"/>
      <c r="AHJ87" s="12"/>
      <c r="AHK87" s="12"/>
      <c r="AHL87" s="12"/>
      <c r="AHM87" s="12"/>
      <c r="AHN87" s="12"/>
      <c r="AHO87" s="12"/>
      <c r="AHP87" s="12"/>
      <c r="AHQ87" s="12"/>
      <c r="AHR87" s="12"/>
      <c r="AHS87" s="12"/>
      <c r="AHT87" s="12"/>
      <c r="AHU87" s="12"/>
      <c r="AHV87" s="12"/>
      <c r="AHW87" s="12"/>
      <c r="AHX87" s="12"/>
      <c r="AHY87" s="12"/>
      <c r="AHZ87" s="12"/>
      <c r="AIA87" s="12"/>
      <c r="AIB87" s="12"/>
      <c r="AIC87" s="12"/>
      <c r="AID87" s="12"/>
      <c r="AIE87" s="12"/>
      <c r="AIF87" s="12"/>
      <c r="AIG87" s="12"/>
      <c r="AIH87" s="12"/>
      <c r="AII87" s="12"/>
      <c r="AIJ87" s="12"/>
      <c r="AIK87" s="12"/>
      <c r="AIL87" s="12"/>
      <c r="AIM87" s="12"/>
      <c r="AIN87" s="12"/>
      <c r="AIO87" s="12"/>
      <c r="AIP87" s="12"/>
      <c r="AIQ87" s="12"/>
      <c r="AIR87" s="12"/>
      <c r="AIS87" s="12"/>
      <c r="AIT87" s="12"/>
      <c r="AIU87" s="12"/>
      <c r="AIV87" s="12"/>
      <c r="AIW87" s="12"/>
      <c r="AIX87" s="12"/>
      <c r="AIY87" s="12"/>
      <c r="AIZ87" s="12"/>
      <c r="AJA87" s="12"/>
      <c r="AJB87" s="12"/>
      <c r="AJC87" s="12"/>
      <c r="AJD87" s="12"/>
      <c r="AJE87" s="12"/>
      <c r="AJF87" s="12"/>
      <c r="AJG87" s="12"/>
      <c r="AJH87" s="12"/>
      <c r="AJI87" s="12"/>
      <c r="AJJ87" s="12"/>
      <c r="AJK87" s="12"/>
      <c r="AJL87" s="12"/>
      <c r="AJM87" s="12"/>
      <c r="AJN87" s="12"/>
      <c r="AJO87" s="12"/>
      <c r="AJP87" s="12"/>
      <c r="AJQ87" s="12"/>
      <c r="AJR87" s="12"/>
      <c r="AJS87" s="12"/>
      <c r="AJT87" s="12"/>
      <c r="AJU87" s="12"/>
      <c r="AJV87" s="12"/>
      <c r="AJW87" s="12"/>
      <c r="AJX87" s="12"/>
      <c r="AJY87" s="12"/>
      <c r="AJZ87" s="12"/>
      <c r="AKA87" s="12"/>
      <c r="AKB87" s="12"/>
      <c r="AKC87" s="12"/>
      <c r="AKD87" s="12"/>
      <c r="AKE87" s="12"/>
      <c r="AKF87" s="12"/>
      <c r="AKG87" s="12"/>
      <c r="AKH87" s="12"/>
      <c r="AKI87" s="12"/>
      <c r="AKJ87" s="12"/>
      <c r="AKK87" s="12"/>
      <c r="AKL87" s="12"/>
      <c r="AKM87" s="12"/>
      <c r="AKN87" s="12"/>
      <c r="AKO87" s="12"/>
      <c r="AKP87" s="12"/>
      <c r="AKQ87" s="12"/>
      <c r="AKR87" s="12"/>
      <c r="AKS87" s="12"/>
      <c r="AKT87" s="12"/>
      <c r="AKU87" s="12"/>
      <c r="AKV87" s="12"/>
      <c r="AKW87" s="12"/>
      <c r="AKX87" s="12"/>
      <c r="AKY87" s="12"/>
      <c r="AKZ87" s="12"/>
      <c r="ALA87" s="12"/>
      <c r="ALB87" s="12"/>
      <c r="ALC87" s="12"/>
      <c r="ALD87" s="12"/>
      <c r="ALE87" s="12"/>
      <c r="ALF87" s="12"/>
      <c r="ALG87" s="12"/>
      <c r="ALH87" s="12"/>
      <c r="ALI87" s="12"/>
      <c r="ALJ87" s="12"/>
      <c r="ALK87" s="12"/>
      <c r="ALL87" s="12"/>
      <c r="ALM87" s="12"/>
      <c r="ALN87" s="12"/>
      <c r="ALO87" s="12"/>
      <c r="ALP87" s="12"/>
      <c r="ALQ87" s="12"/>
      <c r="ALR87" s="12"/>
      <c r="ALS87" s="12"/>
      <c r="ALT87" s="12"/>
      <c r="ALU87" s="12"/>
      <c r="ALV87" s="12"/>
      <c r="ALW87" s="12"/>
      <c r="ALX87" s="12"/>
      <c r="ALY87" s="12"/>
      <c r="ALZ87" s="12"/>
      <c r="AMA87" s="12"/>
      <c r="AMB87" s="12"/>
      <c r="AMC87" s="12"/>
      <c r="AMD87" s="12"/>
      <c r="AME87" s="12"/>
      <c r="AMF87" s="12"/>
      <c r="AMG87" s="12"/>
      <c r="AMH87" s="12"/>
      <c r="AMI87" s="12"/>
      <c r="AMJ87" s="12"/>
      <c r="AMK87" s="12"/>
    </row>
    <row r="88" spans="1:1025" ht="6.75" customHeight="1">
      <c r="A88" s="12"/>
      <c r="B88" s="15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5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2"/>
      <c r="AED88" s="12"/>
      <c r="AEE88" s="12"/>
      <c r="AEF88" s="12"/>
      <c r="AEG88" s="12"/>
      <c r="AEH88" s="12"/>
      <c r="AEI88" s="12"/>
      <c r="AEJ88" s="12"/>
      <c r="AEK88" s="12"/>
      <c r="AEL88" s="12"/>
      <c r="AEM88" s="12"/>
      <c r="AEN88" s="12"/>
      <c r="AEO88" s="12"/>
      <c r="AEP88" s="12"/>
      <c r="AEQ88" s="12"/>
      <c r="AER88" s="12"/>
      <c r="AES88" s="12"/>
      <c r="AET88" s="12"/>
      <c r="AEU88" s="12"/>
      <c r="AEV88" s="12"/>
      <c r="AEW88" s="12"/>
      <c r="AEX88" s="12"/>
      <c r="AEY88" s="12"/>
      <c r="AEZ88" s="12"/>
      <c r="AFA88" s="12"/>
      <c r="AFB88" s="12"/>
      <c r="AFC88" s="12"/>
      <c r="AFD88" s="12"/>
      <c r="AFE88" s="12"/>
      <c r="AFF88" s="12"/>
      <c r="AFG88" s="12"/>
      <c r="AFH88" s="12"/>
      <c r="AFI88" s="12"/>
      <c r="AFJ88" s="12"/>
      <c r="AFK88" s="12"/>
      <c r="AFL88" s="12"/>
      <c r="AFM88" s="12"/>
      <c r="AFN88" s="12"/>
      <c r="AFO88" s="12"/>
      <c r="AFP88" s="12"/>
      <c r="AFQ88" s="12"/>
      <c r="AFR88" s="12"/>
      <c r="AFS88" s="12"/>
      <c r="AFT88" s="12"/>
      <c r="AFU88" s="12"/>
      <c r="AFV88" s="12"/>
      <c r="AFW88" s="12"/>
      <c r="AFX88" s="12"/>
      <c r="AFY88" s="12"/>
      <c r="AFZ88" s="12"/>
      <c r="AGA88" s="12"/>
      <c r="AGB88" s="12"/>
      <c r="AGC88" s="12"/>
      <c r="AGD88" s="12"/>
      <c r="AGE88" s="12"/>
      <c r="AGF88" s="12"/>
      <c r="AGG88" s="12"/>
      <c r="AGH88" s="12"/>
      <c r="AGI88" s="12"/>
      <c r="AGJ88" s="12"/>
      <c r="AGK88" s="12"/>
      <c r="AGL88" s="12"/>
      <c r="AGM88" s="12"/>
      <c r="AGN88" s="12"/>
      <c r="AGO88" s="12"/>
      <c r="AGP88" s="12"/>
      <c r="AGQ88" s="12"/>
      <c r="AGR88" s="12"/>
      <c r="AGS88" s="12"/>
      <c r="AGT88" s="12"/>
      <c r="AGU88" s="12"/>
      <c r="AGV88" s="12"/>
      <c r="AGW88" s="12"/>
      <c r="AGX88" s="12"/>
      <c r="AGY88" s="12"/>
      <c r="AGZ88" s="12"/>
      <c r="AHA88" s="12"/>
      <c r="AHB88" s="12"/>
      <c r="AHC88" s="12"/>
      <c r="AHD88" s="12"/>
      <c r="AHE88" s="12"/>
      <c r="AHF88" s="12"/>
      <c r="AHG88" s="12"/>
      <c r="AHH88" s="12"/>
      <c r="AHI88" s="12"/>
      <c r="AHJ88" s="12"/>
      <c r="AHK88" s="12"/>
      <c r="AHL88" s="12"/>
      <c r="AHM88" s="12"/>
      <c r="AHN88" s="12"/>
      <c r="AHO88" s="12"/>
      <c r="AHP88" s="12"/>
      <c r="AHQ88" s="12"/>
      <c r="AHR88" s="12"/>
      <c r="AHS88" s="12"/>
      <c r="AHT88" s="12"/>
      <c r="AHU88" s="12"/>
      <c r="AHV88" s="12"/>
      <c r="AHW88" s="12"/>
      <c r="AHX88" s="12"/>
      <c r="AHY88" s="12"/>
      <c r="AHZ88" s="12"/>
      <c r="AIA88" s="12"/>
      <c r="AIB88" s="12"/>
      <c r="AIC88" s="12"/>
      <c r="AID88" s="12"/>
      <c r="AIE88" s="12"/>
      <c r="AIF88" s="12"/>
      <c r="AIG88" s="12"/>
      <c r="AIH88" s="12"/>
      <c r="AII88" s="12"/>
      <c r="AIJ88" s="12"/>
      <c r="AIK88" s="12"/>
      <c r="AIL88" s="12"/>
      <c r="AIM88" s="12"/>
      <c r="AIN88" s="12"/>
      <c r="AIO88" s="12"/>
      <c r="AIP88" s="12"/>
      <c r="AIQ88" s="12"/>
      <c r="AIR88" s="12"/>
      <c r="AIS88" s="12"/>
      <c r="AIT88" s="12"/>
      <c r="AIU88" s="12"/>
      <c r="AIV88" s="12"/>
      <c r="AIW88" s="12"/>
      <c r="AIX88" s="12"/>
      <c r="AIY88" s="12"/>
      <c r="AIZ88" s="12"/>
      <c r="AJA88" s="12"/>
      <c r="AJB88" s="12"/>
      <c r="AJC88" s="12"/>
      <c r="AJD88" s="12"/>
      <c r="AJE88" s="12"/>
      <c r="AJF88" s="12"/>
      <c r="AJG88" s="12"/>
      <c r="AJH88" s="12"/>
      <c r="AJI88" s="12"/>
      <c r="AJJ88" s="12"/>
      <c r="AJK88" s="12"/>
      <c r="AJL88" s="12"/>
      <c r="AJM88" s="12"/>
      <c r="AJN88" s="12"/>
      <c r="AJO88" s="12"/>
      <c r="AJP88" s="12"/>
      <c r="AJQ88" s="12"/>
      <c r="AJR88" s="12"/>
      <c r="AJS88" s="12"/>
      <c r="AJT88" s="12"/>
      <c r="AJU88" s="12"/>
      <c r="AJV88" s="12"/>
      <c r="AJW88" s="12"/>
      <c r="AJX88" s="12"/>
      <c r="AJY88" s="12"/>
      <c r="AJZ88" s="12"/>
      <c r="AKA88" s="12"/>
      <c r="AKB88" s="12"/>
      <c r="AKC88" s="12"/>
      <c r="AKD88" s="12"/>
      <c r="AKE88" s="12"/>
      <c r="AKF88" s="12"/>
      <c r="AKG88" s="12"/>
      <c r="AKH88" s="12"/>
      <c r="AKI88" s="12"/>
      <c r="AKJ88" s="12"/>
      <c r="AKK88" s="12"/>
      <c r="AKL88" s="12"/>
      <c r="AKM88" s="12"/>
      <c r="AKN88" s="12"/>
      <c r="AKO88" s="12"/>
      <c r="AKP88" s="12"/>
      <c r="AKQ88" s="12"/>
      <c r="AKR88" s="12"/>
      <c r="AKS88" s="12"/>
      <c r="AKT88" s="12"/>
      <c r="AKU88" s="12"/>
      <c r="AKV88" s="12"/>
      <c r="AKW88" s="12"/>
      <c r="AKX88" s="12"/>
      <c r="AKY88" s="12"/>
      <c r="AKZ88" s="12"/>
      <c r="ALA88" s="12"/>
      <c r="ALB88" s="12"/>
      <c r="ALC88" s="12"/>
      <c r="ALD88" s="12"/>
      <c r="ALE88" s="12"/>
      <c r="ALF88" s="12"/>
      <c r="ALG88" s="12"/>
      <c r="ALH88" s="12"/>
      <c r="ALI88" s="12"/>
      <c r="ALJ88" s="12"/>
      <c r="ALK88" s="12"/>
      <c r="ALL88" s="12"/>
      <c r="ALM88" s="12"/>
      <c r="ALN88" s="12"/>
      <c r="ALO88" s="12"/>
      <c r="ALP88" s="12"/>
      <c r="ALQ88" s="12"/>
      <c r="ALR88" s="12"/>
      <c r="ALS88" s="12"/>
      <c r="ALT88" s="12"/>
      <c r="ALU88" s="12"/>
      <c r="ALV88" s="12"/>
      <c r="ALW88" s="12"/>
      <c r="ALX88" s="12"/>
      <c r="ALY88" s="12"/>
      <c r="ALZ88" s="12"/>
      <c r="AMA88" s="12"/>
      <c r="AMB88" s="12"/>
      <c r="AMC88" s="12"/>
      <c r="AMD88" s="12"/>
      <c r="AME88" s="12"/>
      <c r="AMF88" s="12"/>
      <c r="AMG88" s="12"/>
      <c r="AMH88" s="12"/>
      <c r="AMI88" s="12"/>
      <c r="AMJ88" s="12"/>
      <c r="AMK88" s="12"/>
    </row>
    <row r="89" spans="1:1025" ht="15" customHeight="1">
      <c r="A89" s="12"/>
      <c r="B89" s="15"/>
      <c r="C89" s="11" t="s">
        <v>21</v>
      </c>
      <c r="D89" s="12"/>
      <c r="E89" s="12"/>
      <c r="F89" s="12"/>
      <c r="G89" s="12"/>
      <c r="H89" s="12"/>
      <c r="I89" s="12"/>
      <c r="J89" s="12"/>
      <c r="K89" s="12"/>
      <c r="L89" s="26" t="str">
        <f>IF(E11= "","",E11)</f>
        <v xml:space="preserve"> 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1" t="s">
        <v>26</v>
      </c>
      <c r="AJ89" s="12"/>
      <c r="AK89" s="12"/>
      <c r="AL89" s="12"/>
      <c r="AM89" s="93" t="str">
        <f>IF(E17="","",E17)</f>
        <v xml:space="preserve"> </v>
      </c>
      <c r="AN89" s="93"/>
      <c r="AO89" s="93"/>
      <c r="AP89" s="93"/>
      <c r="AQ89" s="12"/>
      <c r="AR89" s="15"/>
      <c r="AS89" s="92" t="s">
        <v>50</v>
      </c>
      <c r="AT89" s="92"/>
      <c r="AU89" s="38"/>
      <c r="AV89" s="38"/>
      <c r="AW89" s="38"/>
      <c r="AX89" s="38"/>
      <c r="AY89" s="38"/>
      <c r="AZ89" s="38"/>
      <c r="BA89" s="38"/>
      <c r="BB89" s="38"/>
      <c r="BC89" s="38"/>
      <c r="BD89" s="39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2"/>
      <c r="AED89" s="12"/>
      <c r="AEE89" s="12"/>
      <c r="AEF89" s="12"/>
      <c r="AEG89" s="12"/>
      <c r="AEH89" s="12"/>
      <c r="AEI89" s="12"/>
      <c r="AEJ89" s="12"/>
      <c r="AEK89" s="12"/>
      <c r="AEL89" s="12"/>
      <c r="AEM89" s="12"/>
      <c r="AEN89" s="12"/>
      <c r="AEO89" s="12"/>
      <c r="AEP89" s="12"/>
      <c r="AEQ89" s="12"/>
      <c r="AER89" s="12"/>
      <c r="AES89" s="12"/>
      <c r="AET89" s="12"/>
      <c r="AEU89" s="12"/>
      <c r="AEV89" s="12"/>
      <c r="AEW89" s="12"/>
      <c r="AEX89" s="12"/>
      <c r="AEY89" s="12"/>
      <c r="AEZ89" s="12"/>
      <c r="AFA89" s="12"/>
      <c r="AFB89" s="12"/>
      <c r="AFC89" s="12"/>
      <c r="AFD89" s="12"/>
      <c r="AFE89" s="12"/>
      <c r="AFF89" s="12"/>
      <c r="AFG89" s="12"/>
      <c r="AFH89" s="12"/>
      <c r="AFI89" s="12"/>
      <c r="AFJ89" s="12"/>
      <c r="AFK89" s="12"/>
      <c r="AFL89" s="12"/>
      <c r="AFM89" s="12"/>
      <c r="AFN89" s="12"/>
      <c r="AFO89" s="12"/>
      <c r="AFP89" s="12"/>
      <c r="AFQ89" s="12"/>
      <c r="AFR89" s="12"/>
      <c r="AFS89" s="12"/>
      <c r="AFT89" s="12"/>
      <c r="AFU89" s="12"/>
      <c r="AFV89" s="12"/>
      <c r="AFW89" s="12"/>
      <c r="AFX89" s="12"/>
      <c r="AFY89" s="12"/>
      <c r="AFZ89" s="12"/>
      <c r="AGA89" s="12"/>
      <c r="AGB89" s="12"/>
      <c r="AGC89" s="12"/>
      <c r="AGD89" s="12"/>
      <c r="AGE89" s="12"/>
      <c r="AGF89" s="12"/>
      <c r="AGG89" s="12"/>
      <c r="AGH89" s="12"/>
      <c r="AGI89" s="12"/>
      <c r="AGJ89" s="12"/>
      <c r="AGK89" s="12"/>
      <c r="AGL89" s="12"/>
      <c r="AGM89" s="12"/>
      <c r="AGN89" s="12"/>
      <c r="AGO89" s="12"/>
      <c r="AGP89" s="12"/>
      <c r="AGQ89" s="12"/>
      <c r="AGR89" s="12"/>
      <c r="AGS89" s="12"/>
      <c r="AGT89" s="12"/>
      <c r="AGU89" s="12"/>
      <c r="AGV89" s="12"/>
      <c r="AGW89" s="12"/>
      <c r="AGX89" s="12"/>
      <c r="AGY89" s="12"/>
      <c r="AGZ89" s="12"/>
      <c r="AHA89" s="12"/>
      <c r="AHB89" s="12"/>
      <c r="AHC89" s="12"/>
      <c r="AHD89" s="12"/>
      <c r="AHE89" s="12"/>
      <c r="AHF89" s="12"/>
      <c r="AHG89" s="12"/>
      <c r="AHH89" s="12"/>
      <c r="AHI89" s="12"/>
      <c r="AHJ89" s="12"/>
      <c r="AHK89" s="12"/>
      <c r="AHL89" s="12"/>
      <c r="AHM89" s="12"/>
      <c r="AHN89" s="12"/>
      <c r="AHO89" s="12"/>
      <c r="AHP89" s="12"/>
      <c r="AHQ89" s="12"/>
      <c r="AHR89" s="12"/>
      <c r="AHS89" s="12"/>
      <c r="AHT89" s="12"/>
      <c r="AHU89" s="12"/>
      <c r="AHV89" s="12"/>
      <c r="AHW89" s="12"/>
      <c r="AHX89" s="12"/>
      <c r="AHY89" s="12"/>
      <c r="AHZ89" s="12"/>
      <c r="AIA89" s="12"/>
      <c r="AIB89" s="12"/>
      <c r="AIC89" s="12"/>
      <c r="AID89" s="12"/>
      <c r="AIE89" s="12"/>
      <c r="AIF89" s="12"/>
      <c r="AIG89" s="12"/>
      <c r="AIH89" s="12"/>
      <c r="AII89" s="12"/>
      <c r="AIJ89" s="12"/>
      <c r="AIK89" s="12"/>
      <c r="AIL89" s="12"/>
      <c r="AIM89" s="12"/>
      <c r="AIN89" s="12"/>
      <c r="AIO89" s="12"/>
      <c r="AIP89" s="12"/>
      <c r="AIQ89" s="12"/>
      <c r="AIR89" s="12"/>
      <c r="AIS89" s="12"/>
      <c r="AIT89" s="12"/>
      <c r="AIU89" s="12"/>
      <c r="AIV89" s="12"/>
      <c r="AIW89" s="12"/>
      <c r="AIX89" s="12"/>
      <c r="AIY89" s="12"/>
      <c r="AIZ89" s="12"/>
      <c r="AJA89" s="12"/>
      <c r="AJB89" s="12"/>
      <c r="AJC89" s="12"/>
      <c r="AJD89" s="12"/>
      <c r="AJE89" s="12"/>
      <c r="AJF89" s="12"/>
      <c r="AJG89" s="12"/>
      <c r="AJH89" s="12"/>
      <c r="AJI89" s="12"/>
      <c r="AJJ89" s="12"/>
      <c r="AJK89" s="12"/>
      <c r="AJL89" s="12"/>
      <c r="AJM89" s="12"/>
      <c r="AJN89" s="12"/>
      <c r="AJO89" s="12"/>
      <c r="AJP89" s="12"/>
      <c r="AJQ89" s="12"/>
      <c r="AJR89" s="12"/>
      <c r="AJS89" s="12"/>
      <c r="AJT89" s="12"/>
      <c r="AJU89" s="12"/>
      <c r="AJV89" s="12"/>
      <c r="AJW89" s="12"/>
      <c r="AJX89" s="12"/>
      <c r="AJY89" s="12"/>
      <c r="AJZ89" s="12"/>
      <c r="AKA89" s="12"/>
      <c r="AKB89" s="12"/>
      <c r="AKC89" s="12"/>
      <c r="AKD89" s="12"/>
      <c r="AKE89" s="12"/>
      <c r="AKF89" s="12"/>
      <c r="AKG89" s="12"/>
      <c r="AKH89" s="12"/>
      <c r="AKI89" s="12"/>
      <c r="AKJ89" s="12"/>
      <c r="AKK89" s="12"/>
      <c r="AKL89" s="12"/>
      <c r="AKM89" s="12"/>
      <c r="AKN89" s="12"/>
      <c r="AKO89" s="12"/>
      <c r="AKP89" s="12"/>
      <c r="AKQ89" s="12"/>
      <c r="AKR89" s="12"/>
      <c r="AKS89" s="12"/>
      <c r="AKT89" s="12"/>
      <c r="AKU89" s="12"/>
      <c r="AKV89" s="12"/>
      <c r="AKW89" s="12"/>
      <c r="AKX89" s="12"/>
      <c r="AKY89" s="12"/>
      <c r="AKZ89" s="12"/>
      <c r="ALA89" s="12"/>
      <c r="ALB89" s="12"/>
      <c r="ALC89" s="12"/>
      <c r="ALD89" s="12"/>
      <c r="ALE89" s="12"/>
      <c r="ALF89" s="12"/>
      <c r="ALG89" s="12"/>
      <c r="ALH89" s="12"/>
      <c r="ALI89" s="12"/>
      <c r="ALJ89" s="12"/>
      <c r="ALK89" s="12"/>
      <c r="ALL89" s="12"/>
      <c r="ALM89" s="12"/>
      <c r="ALN89" s="12"/>
      <c r="ALO89" s="12"/>
      <c r="ALP89" s="12"/>
      <c r="ALQ89" s="12"/>
      <c r="ALR89" s="12"/>
      <c r="ALS89" s="12"/>
      <c r="ALT89" s="12"/>
      <c r="ALU89" s="12"/>
      <c r="ALV89" s="12"/>
      <c r="ALW89" s="12"/>
      <c r="ALX89" s="12"/>
      <c r="ALY89" s="12"/>
      <c r="ALZ89" s="12"/>
      <c r="AMA89" s="12"/>
      <c r="AMB89" s="12"/>
      <c r="AMC89" s="12"/>
      <c r="AMD89" s="12"/>
      <c r="AME89" s="12"/>
      <c r="AMF89" s="12"/>
      <c r="AMG89" s="12"/>
      <c r="AMH89" s="12"/>
      <c r="AMI89" s="12"/>
      <c r="AMJ89" s="12"/>
      <c r="AMK89" s="12"/>
    </row>
    <row r="90" spans="1:1025" ht="15" customHeight="1">
      <c r="A90" s="12"/>
      <c r="B90" s="15"/>
      <c r="C90" s="11" t="s">
        <v>25</v>
      </c>
      <c r="D90" s="12"/>
      <c r="E90" s="12"/>
      <c r="F90" s="12"/>
      <c r="G90" s="12"/>
      <c r="H90" s="12"/>
      <c r="I90" s="12"/>
      <c r="J90" s="12"/>
      <c r="K90" s="12"/>
      <c r="L90" s="26" t="str">
        <f>IF(E14="","",E14)</f>
        <v xml:space="preserve"> 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1" t="s">
        <v>28</v>
      </c>
      <c r="AJ90" s="12"/>
      <c r="AK90" s="12"/>
      <c r="AL90" s="12"/>
      <c r="AM90" s="93" t="str">
        <f>IF(E20="","",E20)</f>
        <v xml:space="preserve"> </v>
      </c>
      <c r="AN90" s="93"/>
      <c r="AO90" s="93"/>
      <c r="AP90" s="93"/>
      <c r="AQ90" s="12"/>
      <c r="AR90" s="15"/>
      <c r="AS90" s="92"/>
      <c r="AT90" s="92"/>
      <c r="AU90" s="12"/>
      <c r="AV90" s="12"/>
      <c r="AW90" s="12"/>
      <c r="AX90" s="12"/>
      <c r="AY90" s="12"/>
      <c r="AZ90" s="12"/>
      <c r="BA90" s="12"/>
      <c r="BB90" s="12"/>
      <c r="BC90" s="12"/>
      <c r="BD90" s="40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  <c r="ALJ90" s="12"/>
      <c r="ALK90" s="12"/>
      <c r="ALL90" s="12"/>
      <c r="ALM90" s="12"/>
      <c r="ALN90" s="12"/>
      <c r="ALO90" s="12"/>
      <c r="ALP90" s="12"/>
      <c r="ALQ90" s="12"/>
      <c r="ALR90" s="12"/>
      <c r="ALS90" s="12"/>
      <c r="ALT90" s="12"/>
      <c r="ALU90" s="12"/>
      <c r="ALV90" s="12"/>
      <c r="ALW90" s="12"/>
      <c r="ALX90" s="12"/>
      <c r="ALY90" s="12"/>
      <c r="ALZ90" s="12"/>
      <c r="AMA90" s="12"/>
      <c r="AMB90" s="12"/>
      <c r="AMC90" s="12"/>
      <c r="AMD90" s="12"/>
      <c r="AME90" s="12"/>
      <c r="AMF90" s="12"/>
      <c r="AMG90" s="12"/>
      <c r="AMH90" s="12"/>
      <c r="AMI90" s="12"/>
      <c r="AMJ90" s="12"/>
      <c r="AMK90" s="12"/>
    </row>
    <row r="91" spans="1:1025" ht="10.5" customHeight="1">
      <c r="A91" s="12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5"/>
      <c r="AS91" s="92"/>
      <c r="AT91" s="92"/>
      <c r="AU91" s="12"/>
      <c r="AV91" s="12"/>
      <c r="AW91" s="12"/>
      <c r="AX91" s="12"/>
      <c r="AY91" s="12"/>
      <c r="AZ91" s="12"/>
      <c r="BA91" s="12"/>
      <c r="BB91" s="12"/>
      <c r="BC91" s="12"/>
      <c r="BD91" s="40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2"/>
      <c r="AED91" s="12"/>
      <c r="AEE91" s="12"/>
      <c r="AEF91" s="12"/>
      <c r="AEG91" s="12"/>
      <c r="AEH91" s="12"/>
      <c r="AEI91" s="12"/>
      <c r="AEJ91" s="12"/>
      <c r="AEK91" s="12"/>
      <c r="AEL91" s="12"/>
      <c r="AEM91" s="12"/>
      <c r="AEN91" s="12"/>
      <c r="AEO91" s="12"/>
      <c r="AEP91" s="12"/>
      <c r="AEQ91" s="12"/>
      <c r="AER91" s="12"/>
      <c r="AES91" s="12"/>
      <c r="AET91" s="12"/>
      <c r="AEU91" s="12"/>
      <c r="AEV91" s="12"/>
      <c r="AEW91" s="12"/>
      <c r="AEX91" s="12"/>
      <c r="AEY91" s="12"/>
      <c r="AEZ91" s="12"/>
      <c r="AFA91" s="12"/>
      <c r="AFB91" s="12"/>
      <c r="AFC91" s="12"/>
      <c r="AFD91" s="12"/>
      <c r="AFE91" s="12"/>
      <c r="AFF91" s="12"/>
      <c r="AFG91" s="12"/>
      <c r="AFH91" s="12"/>
      <c r="AFI91" s="12"/>
      <c r="AFJ91" s="12"/>
      <c r="AFK91" s="12"/>
      <c r="AFL91" s="12"/>
      <c r="AFM91" s="12"/>
      <c r="AFN91" s="12"/>
      <c r="AFO91" s="12"/>
      <c r="AFP91" s="12"/>
      <c r="AFQ91" s="12"/>
      <c r="AFR91" s="12"/>
      <c r="AFS91" s="12"/>
      <c r="AFT91" s="12"/>
      <c r="AFU91" s="12"/>
      <c r="AFV91" s="12"/>
      <c r="AFW91" s="12"/>
      <c r="AFX91" s="12"/>
      <c r="AFY91" s="12"/>
      <c r="AFZ91" s="12"/>
      <c r="AGA91" s="12"/>
      <c r="AGB91" s="12"/>
      <c r="AGC91" s="12"/>
      <c r="AGD91" s="12"/>
      <c r="AGE91" s="12"/>
      <c r="AGF91" s="12"/>
      <c r="AGG91" s="12"/>
      <c r="AGH91" s="12"/>
      <c r="AGI91" s="12"/>
      <c r="AGJ91" s="12"/>
      <c r="AGK91" s="12"/>
      <c r="AGL91" s="12"/>
      <c r="AGM91" s="12"/>
      <c r="AGN91" s="12"/>
      <c r="AGO91" s="12"/>
      <c r="AGP91" s="12"/>
      <c r="AGQ91" s="12"/>
      <c r="AGR91" s="12"/>
      <c r="AGS91" s="12"/>
      <c r="AGT91" s="12"/>
      <c r="AGU91" s="12"/>
      <c r="AGV91" s="12"/>
      <c r="AGW91" s="12"/>
      <c r="AGX91" s="12"/>
      <c r="AGY91" s="12"/>
      <c r="AGZ91" s="12"/>
      <c r="AHA91" s="12"/>
      <c r="AHB91" s="12"/>
      <c r="AHC91" s="12"/>
      <c r="AHD91" s="12"/>
      <c r="AHE91" s="12"/>
      <c r="AHF91" s="12"/>
      <c r="AHG91" s="12"/>
      <c r="AHH91" s="12"/>
      <c r="AHI91" s="12"/>
      <c r="AHJ91" s="12"/>
      <c r="AHK91" s="12"/>
      <c r="AHL91" s="12"/>
      <c r="AHM91" s="12"/>
      <c r="AHN91" s="12"/>
      <c r="AHO91" s="12"/>
      <c r="AHP91" s="12"/>
      <c r="AHQ91" s="12"/>
      <c r="AHR91" s="12"/>
      <c r="AHS91" s="12"/>
      <c r="AHT91" s="12"/>
      <c r="AHU91" s="12"/>
      <c r="AHV91" s="12"/>
      <c r="AHW91" s="12"/>
      <c r="AHX91" s="12"/>
      <c r="AHY91" s="12"/>
      <c r="AHZ91" s="12"/>
      <c r="AIA91" s="12"/>
      <c r="AIB91" s="12"/>
      <c r="AIC91" s="12"/>
      <c r="AID91" s="12"/>
      <c r="AIE91" s="12"/>
      <c r="AIF91" s="12"/>
      <c r="AIG91" s="12"/>
      <c r="AIH91" s="12"/>
      <c r="AII91" s="12"/>
      <c r="AIJ91" s="12"/>
      <c r="AIK91" s="12"/>
      <c r="AIL91" s="12"/>
      <c r="AIM91" s="12"/>
      <c r="AIN91" s="12"/>
      <c r="AIO91" s="12"/>
      <c r="AIP91" s="12"/>
      <c r="AIQ91" s="12"/>
      <c r="AIR91" s="12"/>
      <c r="AIS91" s="12"/>
      <c r="AIT91" s="12"/>
      <c r="AIU91" s="12"/>
      <c r="AIV91" s="12"/>
      <c r="AIW91" s="12"/>
      <c r="AIX91" s="12"/>
      <c r="AIY91" s="12"/>
      <c r="AIZ91" s="12"/>
      <c r="AJA91" s="12"/>
      <c r="AJB91" s="12"/>
      <c r="AJC91" s="12"/>
      <c r="AJD91" s="12"/>
      <c r="AJE91" s="12"/>
      <c r="AJF91" s="12"/>
      <c r="AJG91" s="12"/>
      <c r="AJH91" s="12"/>
      <c r="AJI91" s="12"/>
      <c r="AJJ91" s="12"/>
      <c r="AJK91" s="12"/>
      <c r="AJL91" s="12"/>
      <c r="AJM91" s="12"/>
      <c r="AJN91" s="12"/>
      <c r="AJO91" s="12"/>
      <c r="AJP91" s="12"/>
      <c r="AJQ91" s="12"/>
      <c r="AJR91" s="12"/>
      <c r="AJS91" s="12"/>
      <c r="AJT91" s="12"/>
      <c r="AJU91" s="12"/>
      <c r="AJV91" s="12"/>
      <c r="AJW91" s="12"/>
      <c r="AJX91" s="12"/>
      <c r="AJY91" s="12"/>
      <c r="AJZ91" s="12"/>
      <c r="AKA91" s="12"/>
      <c r="AKB91" s="12"/>
      <c r="AKC91" s="12"/>
      <c r="AKD91" s="12"/>
      <c r="AKE91" s="12"/>
      <c r="AKF91" s="12"/>
      <c r="AKG91" s="12"/>
      <c r="AKH91" s="12"/>
      <c r="AKI91" s="12"/>
      <c r="AKJ91" s="12"/>
      <c r="AKK91" s="12"/>
      <c r="AKL91" s="12"/>
      <c r="AKM91" s="12"/>
      <c r="AKN91" s="12"/>
      <c r="AKO91" s="12"/>
      <c r="AKP91" s="12"/>
      <c r="AKQ91" s="12"/>
      <c r="AKR91" s="12"/>
      <c r="AKS91" s="12"/>
      <c r="AKT91" s="12"/>
      <c r="AKU91" s="12"/>
      <c r="AKV91" s="12"/>
      <c r="AKW91" s="12"/>
      <c r="AKX91" s="12"/>
      <c r="AKY91" s="12"/>
      <c r="AKZ91" s="12"/>
      <c r="ALA91" s="12"/>
      <c r="ALB91" s="12"/>
      <c r="ALC91" s="12"/>
      <c r="ALD91" s="12"/>
      <c r="ALE91" s="12"/>
      <c r="ALF91" s="12"/>
      <c r="ALG91" s="12"/>
      <c r="ALH91" s="12"/>
      <c r="ALI91" s="12"/>
      <c r="ALJ91" s="12"/>
      <c r="ALK91" s="12"/>
      <c r="ALL91" s="12"/>
      <c r="ALM91" s="12"/>
      <c r="ALN91" s="12"/>
      <c r="ALO91" s="12"/>
      <c r="ALP91" s="12"/>
      <c r="ALQ91" s="12"/>
      <c r="ALR91" s="12"/>
      <c r="ALS91" s="12"/>
      <c r="ALT91" s="12"/>
      <c r="ALU91" s="12"/>
      <c r="ALV91" s="12"/>
      <c r="ALW91" s="12"/>
      <c r="ALX91" s="12"/>
      <c r="ALY91" s="12"/>
      <c r="ALZ91" s="12"/>
      <c r="AMA91" s="12"/>
      <c r="AMB91" s="12"/>
      <c r="AMC91" s="12"/>
      <c r="AMD91" s="12"/>
      <c r="AME91" s="12"/>
      <c r="AMF91" s="12"/>
      <c r="AMG91" s="12"/>
      <c r="AMH91" s="12"/>
      <c r="AMI91" s="12"/>
      <c r="AMJ91" s="12"/>
      <c r="AMK91" s="12"/>
    </row>
    <row r="92" spans="1:1025" ht="29.25" customHeight="1">
      <c r="A92" s="12"/>
      <c r="B92" s="15"/>
      <c r="C92" s="94" t="s">
        <v>51</v>
      </c>
      <c r="D92" s="94"/>
      <c r="E92" s="94"/>
      <c r="F92" s="94"/>
      <c r="G92" s="94"/>
      <c r="H92" s="41"/>
      <c r="I92" s="95" t="s">
        <v>52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6" t="s">
        <v>53</v>
      </c>
      <c r="AH92" s="96"/>
      <c r="AI92" s="96"/>
      <c r="AJ92" s="96"/>
      <c r="AK92" s="96"/>
      <c r="AL92" s="96"/>
      <c r="AM92" s="96"/>
      <c r="AN92" s="97" t="s">
        <v>54</v>
      </c>
      <c r="AO92" s="97"/>
      <c r="AP92" s="97"/>
      <c r="AQ92" s="42" t="s">
        <v>55</v>
      </c>
      <c r="AR92" s="15"/>
      <c r="AS92" s="43" t="s">
        <v>56</v>
      </c>
      <c r="AT92" s="44" t="s">
        <v>57</v>
      </c>
      <c r="AU92" s="44" t="s">
        <v>58</v>
      </c>
      <c r="AV92" s="44" t="s">
        <v>59</v>
      </c>
      <c r="AW92" s="44" t="s">
        <v>60</v>
      </c>
      <c r="AX92" s="44" t="s">
        <v>61</v>
      </c>
      <c r="AY92" s="44" t="s">
        <v>62</v>
      </c>
      <c r="AZ92" s="44" t="s">
        <v>63</v>
      </c>
      <c r="BA92" s="44" t="s">
        <v>64</v>
      </c>
      <c r="BB92" s="44" t="s">
        <v>65</v>
      </c>
      <c r="BC92" s="44" t="s">
        <v>66</v>
      </c>
      <c r="BD92" s="45" t="s">
        <v>67</v>
      </c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  <c r="SM92" s="12"/>
      <c r="SN92" s="12"/>
      <c r="SO92" s="12"/>
      <c r="SP92" s="12"/>
      <c r="SQ92" s="12"/>
      <c r="SR92" s="12"/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12"/>
      <c r="TD92" s="12"/>
      <c r="TE92" s="12"/>
      <c r="TF92" s="12"/>
      <c r="TG92" s="12"/>
      <c r="TH92" s="12"/>
      <c r="TI92" s="12"/>
      <c r="TJ92" s="12"/>
      <c r="TK92" s="12"/>
      <c r="TL92" s="12"/>
      <c r="TM92" s="12"/>
      <c r="TN92" s="12"/>
      <c r="TO92" s="12"/>
      <c r="TP92" s="12"/>
      <c r="TQ92" s="12"/>
      <c r="TR92" s="12"/>
      <c r="TS92" s="12"/>
      <c r="TT92" s="12"/>
      <c r="TU92" s="12"/>
      <c r="TV92" s="12"/>
      <c r="TW92" s="12"/>
      <c r="TX92" s="12"/>
      <c r="TY92" s="12"/>
      <c r="TZ92" s="12"/>
      <c r="UA92" s="12"/>
      <c r="UB92" s="12"/>
      <c r="UC92" s="12"/>
      <c r="UD92" s="12"/>
      <c r="UE92" s="12"/>
      <c r="UF92" s="12"/>
      <c r="UG92" s="12"/>
      <c r="UH92" s="12"/>
      <c r="UI92" s="12"/>
      <c r="UJ92" s="12"/>
      <c r="UK92" s="12"/>
      <c r="UL92" s="12"/>
      <c r="UM92" s="12"/>
      <c r="UN92" s="12"/>
      <c r="UO92" s="12"/>
      <c r="UP92" s="12"/>
      <c r="UQ92" s="12"/>
      <c r="UR92" s="12"/>
      <c r="US92" s="12"/>
      <c r="UT92" s="12"/>
      <c r="UU92" s="12"/>
      <c r="UV92" s="12"/>
      <c r="UW92" s="12"/>
      <c r="UX92" s="12"/>
      <c r="UY92" s="12"/>
      <c r="UZ92" s="12"/>
      <c r="VA92" s="12"/>
      <c r="VB92" s="12"/>
      <c r="VC92" s="12"/>
      <c r="VD92" s="12"/>
      <c r="VE92" s="12"/>
      <c r="VF92" s="12"/>
      <c r="VG92" s="12"/>
      <c r="VH92" s="12"/>
      <c r="VI92" s="12"/>
      <c r="VJ92" s="12"/>
      <c r="VK92" s="12"/>
      <c r="VL92" s="12"/>
      <c r="VM92" s="12"/>
      <c r="VN92" s="12"/>
      <c r="VO92" s="12"/>
      <c r="VP92" s="12"/>
      <c r="VQ92" s="12"/>
      <c r="VR92" s="12"/>
      <c r="VS92" s="12"/>
      <c r="VT92" s="12"/>
      <c r="VU92" s="12"/>
      <c r="VV92" s="12"/>
      <c r="VW92" s="12"/>
      <c r="VX92" s="12"/>
      <c r="VY92" s="12"/>
      <c r="VZ92" s="12"/>
      <c r="WA92" s="12"/>
      <c r="WB92" s="12"/>
      <c r="WC92" s="12"/>
      <c r="WD92" s="12"/>
      <c r="WE92" s="12"/>
      <c r="WF92" s="12"/>
      <c r="WG92" s="12"/>
      <c r="WH92" s="12"/>
      <c r="WI92" s="12"/>
      <c r="WJ92" s="12"/>
      <c r="WK92" s="12"/>
      <c r="WL92" s="12"/>
      <c r="WM92" s="12"/>
      <c r="WN92" s="12"/>
      <c r="WO92" s="12"/>
      <c r="WP92" s="12"/>
      <c r="WQ92" s="12"/>
      <c r="WR92" s="12"/>
      <c r="WS92" s="12"/>
      <c r="WT92" s="12"/>
      <c r="WU92" s="12"/>
      <c r="WV92" s="12"/>
      <c r="WW92" s="12"/>
      <c r="WX92" s="12"/>
      <c r="WY92" s="12"/>
      <c r="WZ92" s="12"/>
      <c r="XA92" s="12"/>
      <c r="XB92" s="12"/>
      <c r="XC92" s="12"/>
      <c r="XD92" s="12"/>
      <c r="XE92" s="12"/>
      <c r="XF92" s="12"/>
      <c r="XG92" s="12"/>
      <c r="XH92" s="12"/>
      <c r="XI92" s="12"/>
      <c r="XJ92" s="12"/>
      <c r="XK92" s="12"/>
      <c r="XL92" s="12"/>
      <c r="XM92" s="12"/>
      <c r="XN92" s="12"/>
      <c r="XO92" s="12"/>
      <c r="XP92" s="12"/>
      <c r="XQ92" s="12"/>
      <c r="XR92" s="12"/>
      <c r="XS92" s="12"/>
      <c r="XT92" s="12"/>
      <c r="XU92" s="12"/>
      <c r="XV92" s="12"/>
      <c r="XW92" s="12"/>
      <c r="XX92" s="12"/>
      <c r="XY92" s="12"/>
      <c r="XZ92" s="12"/>
      <c r="YA92" s="12"/>
      <c r="YB92" s="12"/>
      <c r="YC92" s="12"/>
      <c r="YD92" s="12"/>
      <c r="YE92" s="12"/>
      <c r="YF92" s="12"/>
      <c r="YG92" s="12"/>
      <c r="YH92" s="12"/>
      <c r="YI92" s="12"/>
      <c r="YJ92" s="12"/>
      <c r="YK92" s="12"/>
      <c r="YL92" s="12"/>
      <c r="YM92" s="12"/>
      <c r="YN92" s="12"/>
      <c r="YO92" s="12"/>
      <c r="YP92" s="12"/>
      <c r="YQ92" s="12"/>
      <c r="YR92" s="12"/>
      <c r="YS92" s="12"/>
      <c r="YT92" s="12"/>
      <c r="YU92" s="12"/>
      <c r="YV92" s="12"/>
      <c r="YW92" s="12"/>
      <c r="YX92" s="12"/>
      <c r="YY92" s="12"/>
      <c r="YZ92" s="12"/>
      <c r="ZA92" s="12"/>
      <c r="ZB92" s="12"/>
      <c r="ZC92" s="12"/>
      <c r="ZD92" s="12"/>
      <c r="ZE92" s="12"/>
      <c r="ZF92" s="12"/>
      <c r="ZG92" s="12"/>
      <c r="ZH92" s="12"/>
      <c r="ZI92" s="12"/>
      <c r="ZJ92" s="12"/>
      <c r="ZK92" s="12"/>
      <c r="ZL92" s="12"/>
      <c r="ZM92" s="12"/>
      <c r="ZN92" s="12"/>
      <c r="ZO92" s="12"/>
      <c r="ZP92" s="12"/>
      <c r="ZQ92" s="12"/>
      <c r="ZR92" s="12"/>
      <c r="ZS92" s="12"/>
      <c r="ZT92" s="12"/>
      <c r="ZU92" s="12"/>
      <c r="ZV92" s="12"/>
      <c r="ZW92" s="12"/>
      <c r="ZX92" s="12"/>
      <c r="ZY92" s="12"/>
      <c r="ZZ92" s="12"/>
      <c r="AAA92" s="12"/>
      <c r="AAB92" s="12"/>
      <c r="AAC92" s="12"/>
      <c r="AAD92" s="12"/>
      <c r="AAE92" s="12"/>
      <c r="AAF92" s="12"/>
      <c r="AAG92" s="12"/>
      <c r="AAH92" s="12"/>
      <c r="AAI92" s="12"/>
      <c r="AAJ92" s="12"/>
      <c r="AAK92" s="12"/>
      <c r="AAL92" s="12"/>
      <c r="AAM92" s="12"/>
      <c r="AAN92" s="12"/>
      <c r="AAO92" s="12"/>
      <c r="AAP92" s="12"/>
      <c r="AAQ92" s="12"/>
      <c r="AAR92" s="12"/>
      <c r="AAS92" s="12"/>
      <c r="AAT92" s="12"/>
      <c r="AAU92" s="12"/>
      <c r="AAV92" s="12"/>
      <c r="AAW92" s="12"/>
      <c r="AAX92" s="12"/>
      <c r="AAY92" s="12"/>
      <c r="AAZ92" s="12"/>
      <c r="ABA92" s="12"/>
      <c r="ABB92" s="12"/>
      <c r="ABC92" s="12"/>
      <c r="ABD92" s="12"/>
      <c r="ABE92" s="12"/>
      <c r="ABF92" s="12"/>
      <c r="ABG92" s="12"/>
      <c r="ABH92" s="12"/>
      <c r="ABI92" s="12"/>
      <c r="ABJ92" s="12"/>
      <c r="ABK92" s="12"/>
      <c r="ABL92" s="12"/>
      <c r="ABM92" s="12"/>
      <c r="ABN92" s="12"/>
      <c r="ABO92" s="12"/>
      <c r="ABP92" s="12"/>
      <c r="ABQ92" s="12"/>
      <c r="ABR92" s="12"/>
      <c r="ABS92" s="12"/>
      <c r="ABT92" s="12"/>
      <c r="ABU92" s="12"/>
      <c r="ABV92" s="12"/>
      <c r="ABW92" s="12"/>
      <c r="ABX92" s="12"/>
      <c r="ABY92" s="12"/>
      <c r="ABZ92" s="12"/>
      <c r="ACA92" s="12"/>
      <c r="ACB92" s="12"/>
      <c r="ACC92" s="12"/>
      <c r="ACD92" s="12"/>
      <c r="ACE92" s="12"/>
      <c r="ACF92" s="12"/>
      <c r="ACG92" s="12"/>
      <c r="ACH92" s="12"/>
      <c r="ACI92" s="12"/>
      <c r="ACJ92" s="12"/>
      <c r="ACK92" s="12"/>
      <c r="ACL92" s="12"/>
      <c r="ACM92" s="12"/>
      <c r="ACN92" s="12"/>
      <c r="ACO92" s="12"/>
      <c r="ACP92" s="12"/>
      <c r="ACQ92" s="12"/>
      <c r="ACR92" s="12"/>
      <c r="ACS92" s="12"/>
      <c r="ACT92" s="12"/>
      <c r="ACU92" s="12"/>
      <c r="ACV92" s="12"/>
      <c r="ACW92" s="12"/>
      <c r="ACX92" s="12"/>
      <c r="ACY92" s="12"/>
      <c r="ACZ92" s="12"/>
      <c r="ADA92" s="12"/>
      <c r="ADB92" s="12"/>
      <c r="ADC92" s="12"/>
      <c r="ADD92" s="12"/>
      <c r="ADE92" s="12"/>
      <c r="ADF92" s="12"/>
      <c r="ADG92" s="12"/>
      <c r="ADH92" s="12"/>
      <c r="ADI92" s="12"/>
      <c r="ADJ92" s="12"/>
      <c r="ADK92" s="12"/>
      <c r="ADL92" s="12"/>
      <c r="ADM92" s="12"/>
      <c r="ADN92" s="12"/>
      <c r="ADO92" s="12"/>
      <c r="ADP92" s="12"/>
      <c r="ADQ92" s="12"/>
      <c r="ADR92" s="12"/>
      <c r="ADS92" s="12"/>
      <c r="ADT92" s="12"/>
      <c r="ADU92" s="12"/>
      <c r="ADV92" s="12"/>
      <c r="ADW92" s="12"/>
      <c r="ADX92" s="12"/>
      <c r="ADY92" s="12"/>
      <c r="ADZ92" s="12"/>
      <c r="AEA92" s="12"/>
      <c r="AEB92" s="12"/>
      <c r="AEC92" s="12"/>
      <c r="AED92" s="12"/>
      <c r="AEE92" s="12"/>
      <c r="AEF92" s="12"/>
      <c r="AEG92" s="12"/>
      <c r="AEH92" s="12"/>
      <c r="AEI92" s="12"/>
      <c r="AEJ92" s="12"/>
      <c r="AEK92" s="12"/>
      <c r="AEL92" s="12"/>
      <c r="AEM92" s="12"/>
      <c r="AEN92" s="12"/>
      <c r="AEO92" s="12"/>
      <c r="AEP92" s="12"/>
      <c r="AEQ92" s="12"/>
      <c r="AER92" s="12"/>
      <c r="AES92" s="12"/>
      <c r="AET92" s="12"/>
      <c r="AEU92" s="12"/>
      <c r="AEV92" s="12"/>
      <c r="AEW92" s="12"/>
      <c r="AEX92" s="12"/>
      <c r="AEY92" s="12"/>
      <c r="AEZ92" s="12"/>
      <c r="AFA92" s="12"/>
      <c r="AFB92" s="12"/>
      <c r="AFC92" s="12"/>
      <c r="AFD92" s="12"/>
      <c r="AFE92" s="12"/>
      <c r="AFF92" s="12"/>
      <c r="AFG92" s="12"/>
      <c r="AFH92" s="12"/>
      <c r="AFI92" s="12"/>
      <c r="AFJ92" s="12"/>
      <c r="AFK92" s="12"/>
      <c r="AFL92" s="12"/>
      <c r="AFM92" s="12"/>
      <c r="AFN92" s="12"/>
      <c r="AFO92" s="12"/>
      <c r="AFP92" s="12"/>
      <c r="AFQ92" s="12"/>
      <c r="AFR92" s="12"/>
      <c r="AFS92" s="12"/>
      <c r="AFT92" s="12"/>
      <c r="AFU92" s="12"/>
      <c r="AFV92" s="12"/>
      <c r="AFW92" s="12"/>
      <c r="AFX92" s="12"/>
      <c r="AFY92" s="12"/>
      <c r="AFZ92" s="12"/>
      <c r="AGA92" s="12"/>
      <c r="AGB92" s="12"/>
      <c r="AGC92" s="12"/>
      <c r="AGD92" s="12"/>
      <c r="AGE92" s="12"/>
      <c r="AGF92" s="12"/>
      <c r="AGG92" s="12"/>
      <c r="AGH92" s="12"/>
      <c r="AGI92" s="12"/>
      <c r="AGJ92" s="12"/>
      <c r="AGK92" s="12"/>
      <c r="AGL92" s="12"/>
      <c r="AGM92" s="12"/>
      <c r="AGN92" s="12"/>
      <c r="AGO92" s="12"/>
      <c r="AGP92" s="12"/>
      <c r="AGQ92" s="12"/>
      <c r="AGR92" s="12"/>
      <c r="AGS92" s="12"/>
      <c r="AGT92" s="12"/>
      <c r="AGU92" s="12"/>
      <c r="AGV92" s="12"/>
      <c r="AGW92" s="12"/>
      <c r="AGX92" s="12"/>
      <c r="AGY92" s="12"/>
      <c r="AGZ92" s="12"/>
      <c r="AHA92" s="12"/>
      <c r="AHB92" s="12"/>
      <c r="AHC92" s="12"/>
      <c r="AHD92" s="12"/>
      <c r="AHE92" s="12"/>
      <c r="AHF92" s="12"/>
      <c r="AHG92" s="12"/>
      <c r="AHH92" s="12"/>
      <c r="AHI92" s="12"/>
      <c r="AHJ92" s="12"/>
      <c r="AHK92" s="12"/>
      <c r="AHL92" s="12"/>
      <c r="AHM92" s="12"/>
      <c r="AHN92" s="12"/>
      <c r="AHO92" s="12"/>
      <c r="AHP92" s="12"/>
      <c r="AHQ92" s="12"/>
      <c r="AHR92" s="12"/>
      <c r="AHS92" s="12"/>
      <c r="AHT92" s="12"/>
      <c r="AHU92" s="12"/>
      <c r="AHV92" s="12"/>
      <c r="AHW92" s="12"/>
      <c r="AHX92" s="12"/>
      <c r="AHY92" s="12"/>
      <c r="AHZ92" s="12"/>
      <c r="AIA92" s="12"/>
      <c r="AIB92" s="12"/>
      <c r="AIC92" s="12"/>
      <c r="AID92" s="12"/>
      <c r="AIE92" s="12"/>
      <c r="AIF92" s="12"/>
      <c r="AIG92" s="12"/>
      <c r="AIH92" s="12"/>
      <c r="AII92" s="12"/>
      <c r="AIJ92" s="12"/>
      <c r="AIK92" s="12"/>
      <c r="AIL92" s="12"/>
      <c r="AIM92" s="12"/>
      <c r="AIN92" s="12"/>
      <c r="AIO92" s="12"/>
      <c r="AIP92" s="12"/>
      <c r="AIQ92" s="12"/>
      <c r="AIR92" s="12"/>
      <c r="AIS92" s="12"/>
      <c r="AIT92" s="12"/>
      <c r="AIU92" s="12"/>
      <c r="AIV92" s="12"/>
      <c r="AIW92" s="12"/>
      <c r="AIX92" s="12"/>
      <c r="AIY92" s="12"/>
      <c r="AIZ92" s="12"/>
      <c r="AJA92" s="12"/>
      <c r="AJB92" s="12"/>
      <c r="AJC92" s="12"/>
      <c r="AJD92" s="12"/>
      <c r="AJE92" s="12"/>
      <c r="AJF92" s="12"/>
      <c r="AJG92" s="12"/>
      <c r="AJH92" s="12"/>
      <c r="AJI92" s="12"/>
      <c r="AJJ92" s="12"/>
      <c r="AJK92" s="12"/>
      <c r="AJL92" s="12"/>
      <c r="AJM92" s="12"/>
      <c r="AJN92" s="12"/>
      <c r="AJO92" s="12"/>
      <c r="AJP92" s="12"/>
      <c r="AJQ92" s="12"/>
      <c r="AJR92" s="12"/>
      <c r="AJS92" s="12"/>
      <c r="AJT92" s="12"/>
      <c r="AJU92" s="12"/>
      <c r="AJV92" s="12"/>
      <c r="AJW92" s="12"/>
      <c r="AJX92" s="12"/>
      <c r="AJY92" s="12"/>
      <c r="AJZ92" s="12"/>
      <c r="AKA92" s="12"/>
      <c r="AKB92" s="12"/>
      <c r="AKC92" s="12"/>
      <c r="AKD92" s="12"/>
      <c r="AKE92" s="12"/>
      <c r="AKF92" s="12"/>
      <c r="AKG92" s="12"/>
      <c r="AKH92" s="12"/>
      <c r="AKI92" s="12"/>
      <c r="AKJ92" s="12"/>
      <c r="AKK92" s="12"/>
      <c r="AKL92" s="12"/>
      <c r="AKM92" s="12"/>
      <c r="AKN92" s="12"/>
      <c r="AKO92" s="12"/>
      <c r="AKP92" s="12"/>
      <c r="AKQ92" s="12"/>
      <c r="AKR92" s="12"/>
      <c r="AKS92" s="12"/>
      <c r="AKT92" s="12"/>
      <c r="AKU92" s="12"/>
      <c r="AKV92" s="12"/>
      <c r="AKW92" s="12"/>
      <c r="AKX92" s="12"/>
      <c r="AKY92" s="12"/>
      <c r="AKZ92" s="12"/>
      <c r="ALA92" s="12"/>
      <c r="ALB92" s="12"/>
      <c r="ALC92" s="12"/>
      <c r="ALD92" s="12"/>
      <c r="ALE92" s="12"/>
      <c r="ALF92" s="12"/>
      <c r="ALG92" s="12"/>
      <c r="ALH92" s="12"/>
      <c r="ALI92" s="12"/>
      <c r="ALJ92" s="12"/>
      <c r="ALK92" s="12"/>
      <c r="ALL92" s="12"/>
      <c r="ALM92" s="12"/>
      <c r="ALN92" s="12"/>
      <c r="ALO92" s="12"/>
      <c r="ALP92" s="12"/>
      <c r="ALQ92" s="12"/>
      <c r="ALR92" s="12"/>
      <c r="ALS92" s="12"/>
      <c r="ALT92" s="12"/>
      <c r="ALU92" s="12"/>
      <c r="ALV92" s="12"/>
      <c r="ALW92" s="12"/>
      <c r="ALX92" s="12"/>
      <c r="ALY92" s="12"/>
      <c r="ALZ92" s="12"/>
      <c r="AMA92" s="12"/>
      <c r="AMB92" s="12"/>
      <c r="AMC92" s="12"/>
      <c r="AMD92" s="12"/>
      <c r="AME92" s="12"/>
      <c r="AMF92" s="12"/>
      <c r="AMG92" s="12"/>
      <c r="AMH92" s="12"/>
      <c r="AMI92" s="12"/>
      <c r="AMJ92" s="12"/>
      <c r="AMK92" s="12"/>
    </row>
    <row r="93" spans="1:1025" ht="10.5" customHeight="1">
      <c r="A93" s="12"/>
      <c r="B93" s="1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5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  <c r="SM93" s="12"/>
      <c r="SN93" s="12"/>
      <c r="SO93" s="12"/>
      <c r="SP93" s="12"/>
      <c r="SQ93" s="12"/>
      <c r="SR93" s="12"/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12"/>
      <c r="TD93" s="12"/>
      <c r="TE93" s="12"/>
      <c r="TF93" s="12"/>
      <c r="TG93" s="12"/>
      <c r="TH93" s="12"/>
      <c r="TI93" s="12"/>
      <c r="TJ93" s="12"/>
      <c r="TK93" s="12"/>
      <c r="TL93" s="12"/>
      <c r="TM93" s="12"/>
      <c r="TN93" s="12"/>
      <c r="TO93" s="12"/>
      <c r="TP93" s="12"/>
      <c r="TQ93" s="12"/>
      <c r="TR93" s="12"/>
      <c r="TS93" s="12"/>
      <c r="TT93" s="12"/>
      <c r="TU93" s="12"/>
      <c r="TV93" s="12"/>
      <c r="TW93" s="12"/>
      <c r="TX93" s="12"/>
      <c r="TY93" s="12"/>
      <c r="TZ93" s="12"/>
      <c r="UA93" s="12"/>
      <c r="UB93" s="12"/>
      <c r="UC93" s="12"/>
      <c r="UD93" s="12"/>
      <c r="UE93" s="12"/>
      <c r="UF93" s="12"/>
      <c r="UG93" s="12"/>
      <c r="UH93" s="12"/>
      <c r="UI93" s="12"/>
      <c r="UJ93" s="12"/>
      <c r="UK93" s="12"/>
      <c r="UL93" s="12"/>
      <c r="UM93" s="12"/>
      <c r="UN93" s="12"/>
      <c r="UO93" s="12"/>
      <c r="UP93" s="12"/>
      <c r="UQ93" s="12"/>
      <c r="UR93" s="12"/>
      <c r="US93" s="12"/>
      <c r="UT93" s="12"/>
      <c r="UU93" s="12"/>
      <c r="UV93" s="12"/>
      <c r="UW93" s="12"/>
      <c r="UX93" s="12"/>
      <c r="UY93" s="12"/>
      <c r="UZ93" s="12"/>
      <c r="VA93" s="12"/>
      <c r="VB93" s="12"/>
      <c r="VC93" s="12"/>
      <c r="VD93" s="12"/>
      <c r="VE93" s="12"/>
      <c r="VF93" s="12"/>
      <c r="VG93" s="12"/>
      <c r="VH93" s="12"/>
      <c r="VI93" s="12"/>
      <c r="VJ93" s="12"/>
      <c r="VK93" s="12"/>
      <c r="VL93" s="12"/>
      <c r="VM93" s="12"/>
      <c r="VN93" s="12"/>
      <c r="VO93" s="12"/>
      <c r="VP93" s="12"/>
      <c r="VQ93" s="12"/>
      <c r="VR93" s="12"/>
      <c r="VS93" s="12"/>
      <c r="VT93" s="12"/>
      <c r="VU93" s="12"/>
      <c r="VV93" s="12"/>
      <c r="VW93" s="12"/>
      <c r="VX93" s="12"/>
      <c r="VY93" s="12"/>
      <c r="VZ93" s="12"/>
      <c r="WA93" s="12"/>
      <c r="WB93" s="12"/>
      <c r="WC93" s="12"/>
      <c r="WD93" s="12"/>
      <c r="WE93" s="12"/>
      <c r="WF93" s="12"/>
      <c r="WG93" s="12"/>
      <c r="WH93" s="12"/>
      <c r="WI93" s="12"/>
      <c r="WJ93" s="12"/>
      <c r="WK93" s="12"/>
      <c r="WL93" s="12"/>
      <c r="WM93" s="12"/>
      <c r="WN93" s="12"/>
      <c r="WO93" s="12"/>
      <c r="WP93" s="12"/>
      <c r="WQ93" s="12"/>
      <c r="WR93" s="12"/>
      <c r="WS93" s="12"/>
      <c r="WT93" s="12"/>
      <c r="WU93" s="12"/>
      <c r="WV93" s="12"/>
      <c r="WW93" s="12"/>
      <c r="WX93" s="12"/>
      <c r="WY93" s="12"/>
      <c r="WZ93" s="12"/>
      <c r="XA93" s="12"/>
      <c r="XB93" s="12"/>
      <c r="XC93" s="12"/>
      <c r="XD93" s="12"/>
      <c r="XE93" s="12"/>
      <c r="XF93" s="12"/>
      <c r="XG93" s="12"/>
      <c r="XH93" s="12"/>
      <c r="XI93" s="12"/>
      <c r="XJ93" s="12"/>
      <c r="XK93" s="12"/>
      <c r="XL93" s="12"/>
      <c r="XM93" s="12"/>
      <c r="XN93" s="12"/>
      <c r="XO93" s="12"/>
      <c r="XP93" s="12"/>
      <c r="XQ93" s="12"/>
      <c r="XR93" s="12"/>
      <c r="XS93" s="12"/>
      <c r="XT93" s="12"/>
      <c r="XU93" s="12"/>
      <c r="XV93" s="12"/>
      <c r="XW93" s="12"/>
      <c r="XX93" s="12"/>
      <c r="XY93" s="12"/>
      <c r="XZ93" s="12"/>
      <c r="YA93" s="12"/>
      <c r="YB93" s="12"/>
      <c r="YC93" s="12"/>
      <c r="YD93" s="12"/>
      <c r="YE93" s="12"/>
      <c r="YF93" s="12"/>
      <c r="YG93" s="12"/>
      <c r="YH93" s="12"/>
      <c r="YI93" s="12"/>
      <c r="YJ93" s="12"/>
      <c r="YK93" s="12"/>
      <c r="YL93" s="12"/>
      <c r="YM93" s="12"/>
      <c r="YN93" s="12"/>
      <c r="YO93" s="12"/>
      <c r="YP93" s="12"/>
      <c r="YQ93" s="12"/>
      <c r="YR93" s="12"/>
      <c r="YS93" s="12"/>
      <c r="YT93" s="12"/>
      <c r="YU93" s="12"/>
      <c r="YV93" s="12"/>
      <c r="YW93" s="12"/>
      <c r="YX93" s="12"/>
      <c r="YY93" s="12"/>
      <c r="YZ93" s="12"/>
      <c r="ZA93" s="12"/>
      <c r="ZB93" s="12"/>
      <c r="ZC93" s="12"/>
      <c r="ZD93" s="12"/>
      <c r="ZE93" s="12"/>
      <c r="ZF93" s="12"/>
      <c r="ZG93" s="12"/>
      <c r="ZH93" s="12"/>
      <c r="ZI93" s="12"/>
      <c r="ZJ93" s="12"/>
      <c r="ZK93" s="12"/>
      <c r="ZL93" s="12"/>
      <c r="ZM93" s="12"/>
      <c r="ZN93" s="12"/>
      <c r="ZO93" s="12"/>
      <c r="ZP93" s="12"/>
      <c r="ZQ93" s="12"/>
      <c r="ZR93" s="12"/>
      <c r="ZS93" s="12"/>
      <c r="ZT93" s="12"/>
      <c r="ZU93" s="12"/>
      <c r="ZV93" s="12"/>
      <c r="ZW93" s="12"/>
      <c r="ZX93" s="12"/>
      <c r="ZY93" s="12"/>
      <c r="ZZ93" s="12"/>
      <c r="AAA93" s="12"/>
      <c r="AAB93" s="12"/>
      <c r="AAC93" s="12"/>
      <c r="AAD93" s="12"/>
      <c r="AAE93" s="12"/>
      <c r="AAF93" s="12"/>
      <c r="AAG93" s="12"/>
      <c r="AAH93" s="12"/>
      <c r="AAI93" s="12"/>
      <c r="AAJ93" s="12"/>
      <c r="AAK93" s="12"/>
      <c r="AAL93" s="12"/>
      <c r="AAM93" s="12"/>
      <c r="AAN93" s="12"/>
      <c r="AAO93" s="12"/>
      <c r="AAP93" s="12"/>
      <c r="AAQ93" s="12"/>
      <c r="AAR93" s="12"/>
      <c r="AAS93" s="12"/>
      <c r="AAT93" s="12"/>
      <c r="AAU93" s="12"/>
      <c r="AAV93" s="12"/>
      <c r="AAW93" s="12"/>
      <c r="AAX93" s="12"/>
      <c r="AAY93" s="12"/>
      <c r="AAZ93" s="12"/>
      <c r="ABA93" s="12"/>
      <c r="ABB93" s="12"/>
      <c r="ABC93" s="12"/>
      <c r="ABD93" s="12"/>
      <c r="ABE93" s="12"/>
      <c r="ABF93" s="12"/>
      <c r="ABG93" s="12"/>
      <c r="ABH93" s="12"/>
      <c r="ABI93" s="12"/>
      <c r="ABJ93" s="12"/>
      <c r="ABK93" s="12"/>
      <c r="ABL93" s="12"/>
      <c r="ABM93" s="12"/>
      <c r="ABN93" s="12"/>
      <c r="ABO93" s="12"/>
      <c r="ABP93" s="12"/>
      <c r="ABQ93" s="12"/>
      <c r="ABR93" s="12"/>
      <c r="ABS93" s="12"/>
      <c r="ABT93" s="12"/>
      <c r="ABU93" s="12"/>
      <c r="ABV93" s="12"/>
      <c r="ABW93" s="12"/>
      <c r="ABX93" s="12"/>
      <c r="ABY93" s="12"/>
      <c r="ABZ93" s="12"/>
      <c r="ACA93" s="12"/>
      <c r="ACB93" s="12"/>
      <c r="ACC93" s="12"/>
      <c r="ACD93" s="12"/>
      <c r="ACE93" s="12"/>
      <c r="ACF93" s="12"/>
      <c r="ACG93" s="12"/>
      <c r="ACH93" s="12"/>
      <c r="ACI93" s="12"/>
      <c r="ACJ93" s="12"/>
      <c r="ACK93" s="12"/>
      <c r="ACL93" s="12"/>
      <c r="ACM93" s="12"/>
      <c r="ACN93" s="12"/>
      <c r="ACO93" s="12"/>
      <c r="ACP93" s="12"/>
      <c r="ACQ93" s="12"/>
      <c r="ACR93" s="12"/>
      <c r="ACS93" s="12"/>
      <c r="ACT93" s="12"/>
      <c r="ACU93" s="12"/>
      <c r="ACV93" s="12"/>
      <c r="ACW93" s="12"/>
      <c r="ACX93" s="12"/>
      <c r="ACY93" s="12"/>
      <c r="ACZ93" s="12"/>
      <c r="ADA93" s="12"/>
      <c r="ADB93" s="12"/>
      <c r="ADC93" s="12"/>
      <c r="ADD93" s="12"/>
      <c r="ADE93" s="12"/>
      <c r="ADF93" s="12"/>
      <c r="ADG93" s="12"/>
      <c r="ADH93" s="12"/>
      <c r="ADI93" s="12"/>
      <c r="ADJ93" s="12"/>
      <c r="ADK93" s="12"/>
      <c r="ADL93" s="12"/>
      <c r="ADM93" s="12"/>
      <c r="ADN93" s="12"/>
      <c r="ADO93" s="12"/>
      <c r="ADP93" s="12"/>
      <c r="ADQ93" s="12"/>
      <c r="ADR93" s="12"/>
      <c r="ADS93" s="12"/>
      <c r="ADT93" s="12"/>
      <c r="ADU93" s="12"/>
      <c r="ADV93" s="12"/>
      <c r="ADW93" s="12"/>
      <c r="ADX93" s="12"/>
      <c r="ADY93" s="12"/>
      <c r="ADZ93" s="12"/>
      <c r="AEA93" s="12"/>
      <c r="AEB93" s="12"/>
      <c r="AEC93" s="12"/>
      <c r="AED93" s="12"/>
      <c r="AEE93" s="12"/>
      <c r="AEF93" s="12"/>
      <c r="AEG93" s="12"/>
      <c r="AEH93" s="12"/>
      <c r="AEI93" s="12"/>
      <c r="AEJ93" s="12"/>
      <c r="AEK93" s="12"/>
      <c r="AEL93" s="12"/>
      <c r="AEM93" s="12"/>
      <c r="AEN93" s="12"/>
      <c r="AEO93" s="12"/>
      <c r="AEP93" s="12"/>
      <c r="AEQ93" s="12"/>
      <c r="AER93" s="12"/>
      <c r="AES93" s="12"/>
      <c r="AET93" s="12"/>
      <c r="AEU93" s="12"/>
      <c r="AEV93" s="12"/>
      <c r="AEW93" s="12"/>
      <c r="AEX93" s="12"/>
      <c r="AEY93" s="12"/>
      <c r="AEZ93" s="12"/>
      <c r="AFA93" s="12"/>
      <c r="AFB93" s="12"/>
      <c r="AFC93" s="12"/>
      <c r="AFD93" s="12"/>
      <c r="AFE93" s="12"/>
      <c r="AFF93" s="12"/>
      <c r="AFG93" s="12"/>
      <c r="AFH93" s="12"/>
      <c r="AFI93" s="12"/>
      <c r="AFJ93" s="12"/>
      <c r="AFK93" s="12"/>
      <c r="AFL93" s="12"/>
      <c r="AFM93" s="12"/>
      <c r="AFN93" s="12"/>
      <c r="AFO93" s="12"/>
      <c r="AFP93" s="12"/>
      <c r="AFQ93" s="12"/>
      <c r="AFR93" s="12"/>
      <c r="AFS93" s="12"/>
      <c r="AFT93" s="12"/>
      <c r="AFU93" s="12"/>
      <c r="AFV93" s="12"/>
      <c r="AFW93" s="12"/>
      <c r="AFX93" s="12"/>
      <c r="AFY93" s="12"/>
      <c r="AFZ93" s="12"/>
      <c r="AGA93" s="12"/>
      <c r="AGB93" s="12"/>
      <c r="AGC93" s="12"/>
      <c r="AGD93" s="12"/>
      <c r="AGE93" s="12"/>
      <c r="AGF93" s="12"/>
      <c r="AGG93" s="12"/>
      <c r="AGH93" s="12"/>
      <c r="AGI93" s="12"/>
      <c r="AGJ93" s="12"/>
      <c r="AGK93" s="12"/>
      <c r="AGL93" s="12"/>
      <c r="AGM93" s="12"/>
      <c r="AGN93" s="12"/>
      <c r="AGO93" s="12"/>
      <c r="AGP93" s="12"/>
      <c r="AGQ93" s="12"/>
      <c r="AGR93" s="12"/>
      <c r="AGS93" s="12"/>
      <c r="AGT93" s="12"/>
      <c r="AGU93" s="12"/>
      <c r="AGV93" s="12"/>
      <c r="AGW93" s="12"/>
      <c r="AGX93" s="12"/>
      <c r="AGY93" s="12"/>
      <c r="AGZ93" s="12"/>
      <c r="AHA93" s="12"/>
      <c r="AHB93" s="12"/>
      <c r="AHC93" s="12"/>
      <c r="AHD93" s="12"/>
      <c r="AHE93" s="12"/>
      <c r="AHF93" s="12"/>
      <c r="AHG93" s="12"/>
      <c r="AHH93" s="12"/>
      <c r="AHI93" s="12"/>
      <c r="AHJ93" s="12"/>
      <c r="AHK93" s="12"/>
      <c r="AHL93" s="12"/>
      <c r="AHM93" s="12"/>
      <c r="AHN93" s="12"/>
      <c r="AHO93" s="12"/>
      <c r="AHP93" s="12"/>
      <c r="AHQ93" s="12"/>
      <c r="AHR93" s="12"/>
      <c r="AHS93" s="12"/>
      <c r="AHT93" s="12"/>
      <c r="AHU93" s="12"/>
      <c r="AHV93" s="12"/>
      <c r="AHW93" s="12"/>
      <c r="AHX93" s="12"/>
      <c r="AHY93" s="12"/>
      <c r="AHZ93" s="12"/>
      <c r="AIA93" s="12"/>
      <c r="AIB93" s="12"/>
      <c r="AIC93" s="12"/>
      <c r="AID93" s="12"/>
      <c r="AIE93" s="12"/>
      <c r="AIF93" s="12"/>
      <c r="AIG93" s="12"/>
      <c r="AIH93" s="12"/>
      <c r="AII93" s="12"/>
      <c r="AIJ93" s="12"/>
      <c r="AIK93" s="12"/>
      <c r="AIL93" s="12"/>
      <c r="AIM93" s="12"/>
      <c r="AIN93" s="12"/>
      <c r="AIO93" s="12"/>
      <c r="AIP93" s="12"/>
      <c r="AIQ93" s="12"/>
      <c r="AIR93" s="12"/>
      <c r="AIS93" s="12"/>
      <c r="AIT93" s="12"/>
      <c r="AIU93" s="12"/>
      <c r="AIV93" s="12"/>
      <c r="AIW93" s="12"/>
      <c r="AIX93" s="12"/>
      <c r="AIY93" s="12"/>
      <c r="AIZ93" s="12"/>
      <c r="AJA93" s="12"/>
      <c r="AJB93" s="12"/>
      <c r="AJC93" s="12"/>
      <c r="AJD93" s="12"/>
      <c r="AJE93" s="12"/>
      <c r="AJF93" s="12"/>
      <c r="AJG93" s="12"/>
      <c r="AJH93" s="12"/>
      <c r="AJI93" s="12"/>
      <c r="AJJ93" s="12"/>
      <c r="AJK93" s="12"/>
      <c r="AJL93" s="12"/>
      <c r="AJM93" s="12"/>
      <c r="AJN93" s="12"/>
      <c r="AJO93" s="12"/>
      <c r="AJP93" s="12"/>
      <c r="AJQ93" s="12"/>
      <c r="AJR93" s="12"/>
      <c r="AJS93" s="12"/>
      <c r="AJT93" s="12"/>
      <c r="AJU93" s="12"/>
      <c r="AJV93" s="12"/>
      <c r="AJW93" s="12"/>
      <c r="AJX93" s="12"/>
      <c r="AJY93" s="12"/>
      <c r="AJZ93" s="12"/>
      <c r="AKA93" s="12"/>
      <c r="AKB93" s="12"/>
      <c r="AKC93" s="12"/>
      <c r="AKD93" s="12"/>
      <c r="AKE93" s="12"/>
      <c r="AKF93" s="12"/>
      <c r="AKG93" s="12"/>
      <c r="AKH93" s="12"/>
      <c r="AKI93" s="12"/>
      <c r="AKJ93" s="12"/>
      <c r="AKK93" s="12"/>
      <c r="AKL93" s="12"/>
      <c r="AKM93" s="12"/>
      <c r="AKN93" s="12"/>
      <c r="AKO93" s="12"/>
      <c r="AKP93" s="12"/>
      <c r="AKQ93" s="12"/>
      <c r="AKR93" s="12"/>
      <c r="AKS93" s="12"/>
      <c r="AKT93" s="12"/>
      <c r="AKU93" s="12"/>
      <c r="AKV93" s="12"/>
      <c r="AKW93" s="12"/>
      <c r="AKX93" s="12"/>
      <c r="AKY93" s="12"/>
      <c r="AKZ93" s="12"/>
      <c r="ALA93" s="12"/>
      <c r="ALB93" s="12"/>
      <c r="ALC93" s="12"/>
      <c r="ALD93" s="12"/>
      <c r="ALE93" s="12"/>
      <c r="ALF93" s="12"/>
      <c r="ALG93" s="12"/>
      <c r="ALH93" s="12"/>
      <c r="ALI93" s="12"/>
      <c r="ALJ93" s="12"/>
      <c r="ALK93" s="12"/>
      <c r="ALL93" s="12"/>
      <c r="ALM93" s="12"/>
      <c r="ALN93" s="12"/>
      <c r="ALO93" s="12"/>
      <c r="ALP93" s="12"/>
      <c r="ALQ93" s="12"/>
      <c r="ALR93" s="12"/>
      <c r="ALS93" s="12"/>
      <c r="ALT93" s="12"/>
      <c r="ALU93" s="12"/>
      <c r="ALV93" s="12"/>
      <c r="ALW93" s="12"/>
      <c r="ALX93" s="12"/>
      <c r="ALY93" s="12"/>
      <c r="ALZ93" s="12"/>
      <c r="AMA93" s="12"/>
      <c r="AMB93" s="12"/>
      <c r="AMC93" s="12"/>
      <c r="AMD93" s="12"/>
      <c r="AME93" s="12"/>
      <c r="AMF93" s="12"/>
      <c r="AMG93" s="12"/>
      <c r="AMH93" s="12"/>
      <c r="AMI93" s="12"/>
      <c r="AMJ93" s="12"/>
      <c r="AMK93" s="12"/>
    </row>
    <row r="94" spans="1:1025" ht="32.25" customHeight="1">
      <c r="A94" s="30"/>
      <c r="B94" s="47"/>
      <c r="C94" s="48" t="s">
        <v>68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88" t="e">
        <f>ROUND(AG95,2)</f>
        <v>#REF!</v>
      </c>
      <c r="AH94" s="88"/>
      <c r="AI94" s="88"/>
      <c r="AJ94" s="88"/>
      <c r="AK94" s="88"/>
      <c r="AL94" s="88"/>
      <c r="AM94" s="88"/>
      <c r="AN94" s="89" t="e">
        <f>SUM(AG94,AT94)</f>
        <v>#REF!</v>
      </c>
      <c r="AO94" s="89"/>
      <c r="AP94" s="89"/>
      <c r="AQ94" s="50"/>
      <c r="AR94" s="47"/>
      <c r="AS94" s="51">
        <f>ROUND(AS95,2)</f>
        <v>0</v>
      </c>
      <c r="AT94" s="52" t="e">
        <f>ROUND(SUM(AV94:AW94),2)</f>
        <v>#REF!</v>
      </c>
      <c r="AU94" s="53" t="e">
        <f>ROUND(AU95,5)</f>
        <v>#REF!</v>
      </c>
      <c r="AV94" s="52" t="e">
        <f>ROUND(AZ94*L29,2)</f>
        <v>#REF!</v>
      </c>
      <c r="AW94" s="52" t="e">
        <f>ROUND(BA94*L30,2)</f>
        <v>#REF!</v>
      </c>
      <c r="AX94" s="52" t="e">
        <f>ROUND(BB94*L29,2)</f>
        <v>#REF!</v>
      </c>
      <c r="AY94" s="52" t="e">
        <f>ROUND(BC94*L30,2)</f>
        <v>#REF!</v>
      </c>
      <c r="AZ94" s="52" t="e">
        <f>ROUND(AZ95,2)</f>
        <v>#REF!</v>
      </c>
      <c r="BA94" s="52" t="e">
        <f>ROUND(BA95,2)</f>
        <v>#REF!</v>
      </c>
      <c r="BB94" s="52" t="e">
        <f>ROUND(BB95,2)</f>
        <v>#REF!</v>
      </c>
      <c r="BC94" s="52" t="e">
        <f>ROUND(BC95,2)</f>
        <v>#REF!</v>
      </c>
      <c r="BD94" s="54" t="e">
        <f>ROUND(BD95,2)</f>
        <v>#REF!</v>
      </c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55" t="s">
        <v>69</v>
      </c>
      <c r="BT94" s="55" t="s">
        <v>70</v>
      </c>
      <c r="BU94" s="30"/>
      <c r="BV94" s="55" t="s">
        <v>71</v>
      </c>
      <c r="BW94" s="55" t="s">
        <v>4</v>
      </c>
      <c r="BX94" s="55" t="s">
        <v>72</v>
      </c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55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  <c r="AMK94" s="30"/>
    </row>
    <row r="95" spans="1:1025" ht="24.75" customHeight="1">
      <c r="A95" s="56" t="s">
        <v>73</v>
      </c>
      <c r="B95" s="57"/>
      <c r="C95" s="58"/>
      <c r="D95" s="90" t="s">
        <v>12</v>
      </c>
      <c r="E95" s="90"/>
      <c r="F95" s="90"/>
      <c r="G95" s="90"/>
      <c r="H95" s="90"/>
      <c r="I95" s="59"/>
      <c r="J95" s="90" t="s">
        <v>14</v>
      </c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1" t="e">
        <f>#REF!</f>
        <v>#REF!</v>
      </c>
      <c r="AH95" s="91"/>
      <c r="AI95" s="91"/>
      <c r="AJ95" s="91"/>
      <c r="AK95" s="91"/>
      <c r="AL95" s="91"/>
      <c r="AM95" s="91"/>
      <c r="AN95" s="91" t="e">
        <f>SUM(AG95,AT95)</f>
        <v>#REF!</v>
      </c>
      <c r="AO95" s="91"/>
      <c r="AP95" s="91"/>
      <c r="AQ95" s="60" t="s">
        <v>74</v>
      </c>
      <c r="AR95" s="57"/>
      <c r="AS95" s="61">
        <v>0</v>
      </c>
      <c r="AT95" s="62" t="e">
        <f>ROUND(SUM(AV95:AW95),2)</f>
        <v>#REF!</v>
      </c>
      <c r="AU95" s="63" t="e">
        <f>#REF!</f>
        <v>#REF!</v>
      </c>
      <c r="AV95" s="62" t="e">
        <f>#REF!</f>
        <v>#REF!</v>
      </c>
      <c r="AW95" s="62" t="e">
        <f>#REF!</f>
        <v>#REF!</v>
      </c>
      <c r="AX95" s="62" t="e">
        <f>#REF!</f>
        <v>#REF!</v>
      </c>
      <c r="AY95" s="62" t="e">
        <f>#REF!</f>
        <v>#REF!</v>
      </c>
      <c r="AZ95" s="62" t="e">
        <f>#REF!</f>
        <v>#REF!</v>
      </c>
      <c r="BA95" s="62" t="e">
        <f>#REF!</f>
        <v>#REF!</v>
      </c>
      <c r="BB95" s="62" t="e">
        <f>#REF!</f>
        <v>#REF!</v>
      </c>
      <c r="BC95" s="62" t="e">
        <f>#REF!</f>
        <v>#REF!</v>
      </c>
      <c r="BD95" s="64" t="e">
        <f>#REF!</f>
        <v>#REF!</v>
      </c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65" t="s">
        <v>75</v>
      </c>
      <c r="BU95" s="65" t="s">
        <v>76</v>
      </c>
      <c r="BV95" s="65" t="s">
        <v>71</v>
      </c>
      <c r="BW95" s="65" t="s">
        <v>4</v>
      </c>
      <c r="BX95" s="65" t="s">
        <v>72</v>
      </c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65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  <c r="UQ95" s="31"/>
      <c r="UR95" s="31"/>
      <c r="US95" s="31"/>
      <c r="UT95" s="31"/>
      <c r="UU95" s="31"/>
      <c r="UV95" s="31"/>
      <c r="UW95" s="31"/>
      <c r="UX95" s="31"/>
      <c r="UY95" s="31"/>
      <c r="UZ95" s="31"/>
      <c r="VA95" s="31"/>
      <c r="VB95" s="31"/>
      <c r="VC95" s="31"/>
      <c r="VD95" s="31"/>
      <c r="VE95" s="31"/>
      <c r="VF95" s="31"/>
      <c r="VG95" s="31"/>
      <c r="VH95" s="31"/>
      <c r="VI95" s="31"/>
      <c r="VJ95" s="31"/>
      <c r="VK95" s="31"/>
      <c r="VL95" s="31"/>
      <c r="VM95" s="31"/>
      <c r="VN95" s="31"/>
      <c r="VO95" s="31"/>
      <c r="VP95" s="31"/>
      <c r="VQ95" s="31"/>
      <c r="VR95" s="31"/>
      <c r="VS95" s="31"/>
      <c r="VT95" s="31"/>
      <c r="VU95" s="31"/>
      <c r="VV95" s="31"/>
      <c r="VW95" s="31"/>
      <c r="VX95" s="31"/>
      <c r="VY95" s="31"/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31"/>
      <c r="WL95" s="31"/>
      <c r="WM95" s="31"/>
      <c r="WN95" s="31"/>
      <c r="WO95" s="31"/>
      <c r="WP95" s="31"/>
      <c r="WQ95" s="31"/>
      <c r="WR95" s="31"/>
      <c r="WS95" s="31"/>
      <c r="WT95" s="31"/>
      <c r="WU95" s="31"/>
      <c r="WV95" s="31"/>
      <c r="WW95" s="31"/>
      <c r="WX95" s="31"/>
      <c r="WY95" s="31"/>
      <c r="WZ95" s="31"/>
      <c r="XA95" s="31"/>
      <c r="XB95" s="31"/>
      <c r="XC95" s="31"/>
      <c r="XD95" s="31"/>
      <c r="XE95" s="31"/>
      <c r="XF95" s="31"/>
      <c r="XG95" s="31"/>
      <c r="XH95" s="31"/>
      <c r="XI95" s="31"/>
      <c r="XJ95" s="31"/>
      <c r="XK95" s="31"/>
      <c r="XL95" s="31"/>
      <c r="XM95" s="31"/>
      <c r="XN95" s="31"/>
      <c r="XO95" s="31"/>
      <c r="XP95" s="31"/>
      <c r="XQ95" s="31"/>
      <c r="XR95" s="31"/>
      <c r="XS95" s="31"/>
      <c r="XT95" s="31"/>
      <c r="XU95" s="31"/>
      <c r="XV95" s="31"/>
      <c r="XW95" s="31"/>
      <c r="XX95" s="31"/>
      <c r="XY95" s="31"/>
      <c r="XZ95" s="31"/>
      <c r="YA95" s="31"/>
      <c r="YB95" s="31"/>
      <c r="YC95" s="31"/>
      <c r="YD95" s="31"/>
      <c r="YE95" s="31"/>
      <c r="YF95" s="31"/>
      <c r="YG95" s="31"/>
      <c r="YH95" s="31"/>
      <c r="YI95" s="31"/>
      <c r="YJ95" s="31"/>
      <c r="YK95" s="31"/>
      <c r="YL95" s="31"/>
      <c r="YM95" s="31"/>
      <c r="YN95" s="31"/>
      <c r="YO95" s="31"/>
      <c r="YP95" s="31"/>
      <c r="YQ95" s="31"/>
      <c r="YR95" s="31"/>
      <c r="YS95" s="31"/>
      <c r="YT95" s="31"/>
      <c r="YU95" s="31"/>
      <c r="YV95" s="31"/>
      <c r="YW95" s="31"/>
      <c r="YX95" s="31"/>
      <c r="YY95" s="31"/>
      <c r="YZ95" s="31"/>
      <c r="ZA95" s="31"/>
      <c r="ZB95" s="31"/>
      <c r="ZC95" s="31"/>
      <c r="ZD95" s="31"/>
      <c r="ZE95" s="31"/>
      <c r="ZF95" s="31"/>
      <c r="ZG95" s="31"/>
      <c r="ZH95" s="31"/>
      <c r="ZI95" s="31"/>
      <c r="ZJ95" s="31"/>
      <c r="ZK95" s="31"/>
      <c r="ZL95" s="31"/>
      <c r="ZM95" s="31"/>
      <c r="ZN95" s="31"/>
      <c r="ZO95" s="31"/>
      <c r="ZP95" s="31"/>
      <c r="ZQ95" s="31"/>
      <c r="ZR95" s="31"/>
      <c r="ZS95" s="31"/>
      <c r="ZT95" s="31"/>
      <c r="ZU95" s="31"/>
      <c r="ZV95" s="31"/>
      <c r="ZW95" s="31"/>
      <c r="ZX95" s="31"/>
      <c r="ZY95" s="31"/>
      <c r="ZZ95" s="31"/>
      <c r="AAA95" s="31"/>
      <c r="AAB95" s="31"/>
      <c r="AAC95" s="31"/>
      <c r="AAD95" s="31"/>
      <c r="AAE95" s="31"/>
      <c r="AAF95" s="31"/>
      <c r="AAG95" s="31"/>
      <c r="AAH95" s="31"/>
      <c r="AAI95" s="31"/>
      <c r="AAJ95" s="31"/>
      <c r="AAK95" s="31"/>
      <c r="AAL95" s="31"/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31"/>
      <c r="AAY95" s="31"/>
      <c r="AAZ95" s="31"/>
      <c r="ABA95" s="31"/>
      <c r="ABB95" s="31"/>
      <c r="ABC95" s="31"/>
      <c r="ABD95" s="31"/>
      <c r="ABE95" s="31"/>
      <c r="ABF95" s="31"/>
      <c r="ABG95" s="31"/>
      <c r="ABH95" s="31"/>
      <c r="ABI95" s="31"/>
      <c r="ABJ95" s="31"/>
      <c r="ABK95" s="31"/>
      <c r="ABL95" s="31"/>
      <c r="ABM95" s="31"/>
      <c r="ABN95" s="31"/>
      <c r="ABO95" s="31"/>
      <c r="ABP95" s="31"/>
      <c r="ABQ95" s="31"/>
      <c r="ABR95" s="31"/>
      <c r="ABS95" s="31"/>
      <c r="ABT95" s="31"/>
      <c r="ABU95" s="31"/>
      <c r="ABV95" s="31"/>
      <c r="ABW95" s="31"/>
      <c r="ABX95" s="31"/>
      <c r="ABY95" s="31"/>
      <c r="ABZ95" s="31"/>
      <c r="ACA95" s="31"/>
      <c r="ACB95" s="31"/>
      <c r="ACC95" s="31"/>
      <c r="ACD95" s="31"/>
      <c r="ACE95" s="31"/>
      <c r="ACF95" s="31"/>
      <c r="ACG95" s="31"/>
      <c r="ACH95" s="31"/>
      <c r="ACI95" s="31"/>
      <c r="ACJ95" s="31"/>
      <c r="ACK95" s="31"/>
      <c r="ACL95" s="31"/>
      <c r="ACM95" s="31"/>
      <c r="ACN95" s="31"/>
      <c r="ACO95" s="31"/>
      <c r="ACP95" s="31"/>
      <c r="ACQ95" s="31"/>
      <c r="ACR95" s="31"/>
      <c r="ACS95" s="31"/>
      <c r="ACT95" s="31"/>
      <c r="ACU95" s="31"/>
      <c r="ACV95" s="31"/>
      <c r="ACW95" s="31"/>
      <c r="ACX95" s="31"/>
      <c r="ACY95" s="31"/>
      <c r="ACZ95" s="31"/>
      <c r="ADA95" s="31"/>
      <c r="ADB95" s="31"/>
      <c r="ADC95" s="31"/>
      <c r="ADD95" s="31"/>
      <c r="ADE95" s="31"/>
      <c r="ADF95" s="31"/>
      <c r="ADG95" s="31"/>
      <c r="ADH95" s="31"/>
      <c r="ADI95" s="31"/>
      <c r="ADJ95" s="31"/>
      <c r="ADK95" s="31"/>
      <c r="ADL95" s="31"/>
      <c r="ADM95" s="31"/>
      <c r="ADN95" s="31"/>
      <c r="ADO95" s="31"/>
      <c r="ADP95" s="31"/>
      <c r="ADQ95" s="31"/>
      <c r="ADR95" s="31"/>
      <c r="ADS95" s="31"/>
      <c r="ADT95" s="31"/>
      <c r="ADU95" s="31"/>
      <c r="ADV95" s="31"/>
      <c r="ADW95" s="31"/>
      <c r="ADX95" s="31"/>
      <c r="ADY95" s="31"/>
      <c r="ADZ95" s="31"/>
      <c r="AEA95" s="31"/>
      <c r="AEB95" s="31"/>
      <c r="AEC95" s="31"/>
      <c r="AED95" s="31"/>
      <c r="AEE95" s="31"/>
      <c r="AEF95" s="31"/>
      <c r="AEG95" s="31"/>
      <c r="AEH95" s="31"/>
      <c r="AEI95" s="31"/>
      <c r="AEJ95" s="31"/>
      <c r="AEK95" s="31"/>
      <c r="AEL95" s="31"/>
      <c r="AEM95" s="31"/>
      <c r="AEN95" s="31"/>
      <c r="AEO95" s="31"/>
      <c r="AEP95" s="31"/>
      <c r="AEQ95" s="31"/>
      <c r="AER95" s="31"/>
      <c r="AES95" s="31"/>
      <c r="AET95" s="31"/>
      <c r="AEU95" s="31"/>
      <c r="AEV95" s="31"/>
      <c r="AEW95" s="31"/>
      <c r="AEX95" s="31"/>
      <c r="AEY95" s="31"/>
      <c r="AEZ95" s="31"/>
      <c r="AFA95" s="31"/>
      <c r="AFB95" s="31"/>
      <c r="AFC95" s="31"/>
      <c r="AFD95" s="31"/>
      <c r="AFE95" s="31"/>
      <c r="AFF95" s="31"/>
      <c r="AFG95" s="31"/>
      <c r="AFH95" s="31"/>
      <c r="AFI95" s="31"/>
      <c r="AFJ95" s="31"/>
      <c r="AFK95" s="31"/>
      <c r="AFL95" s="31"/>
      <c r="AFM95" s="31"/>
      <c r="AFN95" s="31"/>
      <c r="AFO95" s="31"/>
      <c r="AFP95" s="31"/>
      <c r="AFQ95" s="31"/>
      <c r="AFR95" s="31"/>
      <c r="AFS95" s="31"/>
      <c r="AFT95" s="31"/>
      <c r="AFU95" s="31"/>
      <c r="AFV95" s="31"/>
      <c r="AFW95" s="31"/>
      <c r="AFX95" s="31"/>
      <c r="AFY95" s="31"/>
      <c r="AFZ95" s="31"/>
      <c r="AGA95" s="31"/>
      <c r="AGB95" s="31"/>
      <c r="AGC95" s="31"/>
      <c r="AGD95" s="31"/>
      <c r="AGE95" s="31"/>
      <c r="AGF95" s="31"/>
      <c r="AGG95" s="31"/>
      <c r="AGH95" s="31"/>
      <c r="AGI95" s="31"/>
      <c r="AGJ95" s="31"/>
      <c r="AGK95" s="31"/>
      <c r="AGL95" s="31"/>
      <c r="AGM95" s="31"/>
      <c r="AGN95" s="31"/>
      <c r="AGO95" s="31"/>
      <c r="AGP95" s="31"/>
      <c r="AGQ95" s="31"/>
      <c r="AGR95" s="31"/>
      <c r="AGS95" s="31"/>
      <c r="AGT95" s="31"/>
      <c r="AGU95" s="31"/>
      <c r="AGV95" s="31"/>
      <c r="AGW95" s="31"/>
      <c r="AGX95" s="31"/>
      <c r="AGY95" s="31"/>
      <c r="AGZ95" s="31"/>
      <c r="AHA95" s="31"/>
      <c r="AHB95" s="31"/>
      <c r="AHC95" s="31"/>
      <c r="AHD95" s="31"/>
      <c r="AHE95" s="31"/>
      <c r="AHF95" s="31"/>
      <c r="AHG95" s="31"/>
      <c r="AHH95" s="31"/>
      <c r="AHI95" s="31"/>
      <c r="AHJ95" s="31"/>
      <c r="AHK95" s="31"/>
      <c r="AHL95" s="31"/>
      <c r="AHM95" s="31"/>
      <c r="AHN95" s="31"/>
      <c r="AHO95" s="31"/>
      <c r="AHP95" s="31"/>
      <c r="AHQ95" s="31"/>
      <c r="AHR95" s="31"/>
      <c r="AHS95" s="31"/>
      <c r="AHT95" s="31"/>
      <c r="AHU95" s="31"/>
      <c r="AHV95" s="31"/>
      <c r="AHW95" s="31"/>
      <c r="AHX95" s="31"/>
      <c r="AHY95" s="31"/>
      <c r="AHZ95" s="31"/>
      <c r="AIA95" s="31"/>
      <c r="AIB95" s="31"/>
      <c r="AIC95" s="31"/>
      <c r="AID95" s="31"/>
      <c r="AIE95" s="31"/>
      <c r="AIF95" s="31"/>
      <c r="AIG95" s="31"/>
      <c r="AIH95" s="31"/>
      <c r="AII95" s="31"/>
      <c r="AIJ95" s="31"/>
      <c r="AIK95" s="31"/>
      <c r="AIL95" s="31"/>
      <c r="AIM95" s="31"/>
      <c r="AIN95" s="31"/>
      <c r="AIO95" s="31"/>
      <c r="AIP95" s="31"/>
      <c r="AIQ95" s="31"/>
      <c r="AIR95" s="31"/>
      <c r="AIS95" s="31"/>
      <c r="AIT95" s="31"/>
      <c r="AIU95" s="31"/>
      <c r="AIV95" s="31"/>
      <c r="AIW95" s="31"/>
      <c r="AIX95" s="31"/>
      <c r="AIY95" s="31"/>
      <c r="AIZ95" s="31"/>
      <c r="AJA95" s="31"/>
      <c r="AJB95" s="31"/>
      <c r="AJC95" s="31"/>
      <c r="AJD95" s="31"/>
      <c r="AJE95" s="31"/>
      <c r="AJF95" s="31"/>
      <c r="AJG95" s="31"/>
      <c r="AJH95" s="31"/>
      <c r="AJI95" s="31"/>
      <c r="AJJ95" s="31"/>
      <c r="AJK95" s="31"/>
      <c r="AJL95" s="31"/>
      <c r="AJM95" s="31"/>
      <c r="AJN95" s="31"/>
      <c r="AJO95" s="31"/>
      <c r="AJP95" s="31"/>
      <c r="AJQ95" s="31"/>
      <c r="AJR95" s="31"/>
      <c r="AJS95" s="31"/>
      <c r="AJT95" s="31"/>
      <c r="AJU95" s="31"/>
      <c r="AJV95" s="31"/>
      <c r="AJW95" s="31"/>
      <c r="AJX95" s="31"/>
      <c r="AJY95" s="31"/>
      <c r="AJZ95" s="31"/>
      <c r="AKA95" s="31"/>
      <c r="AKB95" s="31"/>
      <c r="AKC95" s="31"/>
      <c r="AKD95" s="31"/>
      <c r="AKE95" s="31"/>
      <c r="AKF95" s="31"/>
      <c r="AKG95" s="31"/>
      <c r="AKH95" s="31"/>
      <c r="AKI95" s="31"/>
      <c r="AKJ95" s="31"/>
      <c r="AKK95" s="31"/>
      <c r="AKL95" s="31"/>
      <c r="AKM95" s="31"/>
      <c r="AKN95" s="31"/>
      <c r="AKO95" s="31"/>
      <c r="AKP95" s="31"/>
      <c r="AKQ95" s="31"/>
      <c r="AKR95" s="31"/>
      <c r="AKS95" s="31"/>
      <c r="AKT95" s="31"/>
      <c r="AKU95" s="31"/>
      <c r="AKV95" s="31"/>
      <c r="AKW95" s="31"/>
      <c r="AKX95" s="31"/>
      <c r="AKY95" s="31"/>
      <c r="AKZ95" s="31"/>
      <c r="ALA95" s="31"/>
      <c r="ALB95" s="31"/>
      <c r="ALC95" s="31"/>
      <c r="ALD95" s="31"/>
      <c r="ALE95" s="31"/>
      <c r="ALF95" s="31"/>
      <c r="ALG95" s="31"/>
      <c r="ALH95" s="31"/>
      <c r="ALI95" s="31"/>
      <c r="ALJ95" s="31"/>
      <c r="ALK95" s="31"/>
      <c r="ALL95" s="31"/>
      <c r="ALM95" s="31"/>
      <c r="ALN95" s="31"/>
      <c r="ALO95" s="31"/>
      <c r="ALP95" s="31"/>
      <c r="ALQ95" s="31"/>
      <c r="ALR95" s="31"/>
      <c r="ALS95" s="31"/>
      <c r="ALT95" s="31"/>
      <c r="ALU95" s="31"/>
      <c r="ALV95" s="31"/>
      <c r="ALW95" s="31"/>
      <c r="ALX95" s="31"/>
      <c r="ALY95" s="31"/>
      <c r="ALZ95" s="31"/>
      <c r="AMA95" s="31"/>
      <c r="AMB95" s="31"/>
      <c r="AMC95" s="31"/>
      <c r="AMD95" s="31"/>
      <c r="AME95" s="31"/>
      <c r="AMF95" s="31"/>
      <c r="AMG95" s="31"/>
      <c r="AMH95" s="31"/>
      <c r="AMI95" s="31"/>
      <c r="AMJ95" s="31"/>
      <c r="AMK95" s="31"/>
    </row>
    <row r="96" spans="1:1025" ht="30" customHeight="1">
      <c r="A96" s="12"/>
      <c r="B96" s="1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5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  <c r="SM96" s="12"/>
      <c r="SN96" s="12"/>
      <c r="SO96" s="12"/>
      <c r="SP96" s="12"/>
      <c r="SQ96" s="12"/>
      <c r="SR96" s="12"/>
      <c r="SS96" s="12"/>
      <c r="ST96" s="12"/>
      <c r="SU96" s="12"/>
      <c r="SV96" s="12"/>
      <c r="SW96" s="12"/>
      <c r="SX96" s="12"/>
      <c r="SY96" s="12"/>
      <c r="SZ96" s="12"/>
      <c r="TA96" s="12"/>
      <c r="TB96" s="12"/>
      <c r="TC96" s="12"/>
      <c r="TD96" s="12"/>
      <c r="TE96" s="12"/>
      <c r="TF96" s="12"/>
      <c r="TG96" s="12"/>
      <c r="TH96" s="12"/>
      <c r="TI96" s="12"/>
      <c r="TJ96" s="12"/>
      <c r="TK96" s="12"/>
      <c r="TL96" s="12"/>
      <c r="TM96" s="12"/>
      <c r="TN96" s="12"/>
      <c r="TO96" s="12"/>
      <c r="TP96" s="12"/>
      <c r="TQ96" s="12"/>
      <c r="TR96" s="12"/>
      <c r="TS96" s="12"/>
      <c r="TT96" s="12"/>
      <c r="TU96" s="12"/>
      <c r="TV96" s="12"/>
      <c r="TW96" s="12"/>
      <c r="TX96" s="12"/>
      <c r="TY96" s="12"/>
      <c r="TZ96" s="12"/>
      <c r="UA96" s="12"/>
      <c r="UB96" s="12"/>
      <c r="UC96" s="12"/>
      <c r="UD96" s="12"/>
      <c r="UE96" s="12"/>
      <c r="UF96" s="12"/>
      <c r="UG96" s="12"/>
      <c r="UH96" s="12"/>
      <c r="UI96" s="12"/>
      <c r="UJ96" s="12"/>
      <c r="UK96" s="12"/>
      <c r="UL96" s="12"/>
      <c r="UM96" s="12"/>
      <c r="UN96" s="12"/>
      <c r="UO96" s="12"/>
      <c r="UP96" s="12"/>
      <c r="UQ96" s="12"/>
      <c r="UR96" s="12"/>
      <c r="US96" s="12"/>
      <c r="UT96" s="12"/>
      <c r="UU96" s="12"/>
      <c r="UV96" s="12"/>
      <c r="UW96" s="12"/>
      <c r="UX96" s="12"/>
      <c r="UY96" s="12"/>
      <c r="UZ96" s="12"/>
      <c r="VA96" s="12"/>
      <c r="VB96" s="12"/>
      <c r="VC96" s="12"/>
      <c r="VD96" s="12"/>
      <c r="VE96" s="12"/>
      <c r="VF96" s="12"/>
      <c r="VG96" s="12"/>
      <c r="VH96" s="12"/>
      <c r="VI96" s="12"/>
      <c r="VJ96" s="12"/>
      <c r="VK96" s="12"/>
      <c r="VL96" s="12"/>
      <c r="VM96" s="12"/>
      <c r="VN96" s="12"/>
      <c r="VO96" s="12"/>
      <c r="VP96" s="12"/>
      <c r="VQ96" s="12"/>
      <c r="VR96" s="12"/>
      <c r="VS96" s="12"/>
      <c r="VT96" s="12"/>
      <c r="VU96" s="12"/>
      <c r="VV96" s="12"/>
      <c r="VW96" s="12"/>
      <c r="VX96" s="12"/>
      <c r="VY96" s="12"/>
      <c r="VZ96" s="12"/>
      <c r="WA96" s="12"/>
      <c r="WB96" s="12"/>
      <c r="WC96" s="12"/>
      <c r="WD96" s="12"/>
      <c r="WE96" s="12"/>
      <c r="WF96" s="12"/>
      <c r="WG96" s="12"/>
      <c r="WH96" s="12"/>
      <c r="WI96" s="12"/>
      <c r="WJ96" s="12"/>
      <c r="WK96" s="12"/>
      <c r="WL96" s="12"/>
      <c r="WM96" s="12"/>
      <c r="WN96" s="12"/>
      <c r="WO96" s="12"/>
      <c r="WP96" s="12"/>
      <c r="WQ96" s="12"/>
      <c r="WR96" s="12"/>
      <c r="WS96" s="12"/>
      <c r="WT96" s="12"/>
      <c r="WU96" s="12"/>
      <c r="WV96" s="12"/>
      <c r="WW96" s="12"/>
      <c r="WX96" s="12"/>
      <c r="WY96" s="12"/>
      <c r="WZ96" s="12"/>
      <c r="XA96" s="12"/>
      <c r="XB96" s="12"/>
      <c r="XC96" s="12"/>
      <c r="XD96" s="12"/>
      <c r="XE96" s="12"/>
      <c r="XF96" s="12"/>
      <c r="XG96" s="12"/>
      <c r="XH96" s="12"/>
      <c r="XI96" s="12"/>
      <c r="XJ96" s="12"/>
      <c r="XK96" s="12"/>
      <c r="XL96" s="12"/>
      <c r="XM96" s="12"/>
      <c r="XN96" s="12"/>
      <c r="XO96" s="12"/>
      <c r="XP96" s="12"/>
      <c r="XQ96" s="12"/>
      <c r="XR96" s="12"/>
      <c r="XS96" s="12"/>
      <c r="XT96" s="12"/>
      <c r="XU96" s="12"/>
      <c r="XV96" s="12"/>
      <c r="XW96" s="12"/>
      <c r="XX96" s="12"/>
      <c r="XY96" s="12"/>
      <c r="XZ96" s="12"/>
      <c r="YA96" s="12"/>
      <c r="YB96" s="12"/>
      <c r="YC96" s="12"/>
      <c r="YD96" s="12"/>
      <c r="YE96" s="12"/>
      <c r="YF96" s="12"/>
      <c r="YG96" s="12"/>
      <c r="YH96" s="12"/>
      <c r="YI96" s="12"/>
      <c r="YJ96" s="12"/>
      <c r="YK96" s="12"/>
      <c r="YL96" s="12"/>
      <c r="YM96" s="12"/>
      <c r="YN96" s="12"/>
      <c r="YO96" s="12"/>
      <c r="YP96" s="12"/>
      <c r="YQ96" s="12"/>
      <c r="YR96" s="12"/>
      <c r="YS96" s="12"/>
      <c r="YT96" s="12"/>
      <c r="YU96" s="12"/>
      <c r="YV96" s="12"/>
      <c r="YW96" s="12"/>
      <c r="YX96" s="12"/>
      <c r="YY96" s="12"/>
      <c r="YZ96" s="12"/>
      <c r="ZA96" s="12"/>
      <c r="ZB96" s="12"/>
      <c r="ZC96" s="12"/>
      <c r="ZD96" s="12"/>
      <c r="ZE96" s="12"/>
      <c r="ZF96" s="12"/>
      <c r="ZG96" s="12"/>
      <c r="ZH96" s="12"/>
      <c r="ZI96" s="12"/>
      <c r="ZJ96" s="12"/>
      <c r="ZK96" s="12"/>
      <c r="ZL96" s="12"/>
      <c r="ZM96" s="12"/>
      <c r="ZN96" s="12"/>
      <c r="ZO96" s="12"/>
      <c r="ZP96" s="12"/>
      <c r="ZQ96" s="12"/>
      <c r="ZR96" s="12"/>
      <c r="ZS96" s="12"/>
      <c r="ZT96" s="12"/>
      <c r="ZU96" s="12"/>
      <c r="ZV96" s="12"/>
      <c r="ZW96" s="12"/>
      <c r="ZX96" s="12"/>
      <c r="ZY96" s="12"/>
      <c r="ZZ96" s="12"/>
      <c r="AAA96" s="12"/>
      <c r="AAB96" s="12"/>
      <c r="AAC96" s="12"/>
      <c r="AAD96" s="12"/>
      <c r="AAE96" s="12"/>
      <c r="AAF96" s="12"/>
      <c r="AAG96" s="12"/>
      <c r="AAH96" s="12"/>
      <c r="AAI96" s="12"/>
      <c r="AAJ96" s="12"/>
      <c r="AAK96" s="12"/>
      <c r="AAL96" s="12"/>
      <c r="AAM96" s="12"/>
      <c r="AAN96" s="12"/>
      <c r="AAO96" s="12"/>
      <c r="AAP96" s="12"/>
      <c r="AAQ96" s="12"/>
      <c r="AAR96" s="12"/>
      <c r="AAS96" s="12"/>
      <c r="AAT96" s="12"/>
      <c r="AAU96" s="12"/>
      <c r="AAV96" s="12"/>
      <c r="AAW96" s="12"/>
      <c r="AAX96" s="12"/>
      <c r="AAY96" s="12"/>
      <c r="AAZ96" s="12"/>
      <c r="ABA96" s="12"/>
      <c r="ABB96" s="12"/>
      <c r="ABC96" s="12"/>
      <c r="ABD96" s="12"/>
      <c r="ABE96" s="12"/>
      <c r="ABF96" s="12"/>
      <c r="ABG96" s="12"/>
      <c r="ABH96" s="12"/>
      <c r="ABI96" s="12"/>
      <c r="ABJ96" s="12"/>
      <c r="ABK96" s="12"/>
      <c r="ABL96" s="12"/>
      <c r="ABM96" s="12"/>
      <c r="ABN96" s="12"/>
      <c r="ABO96" s="12"/>
      <c r="ABP96" s="12"/>
      <c r="ABQ96" s="12"/>
      <c r="ABR96" s="12"/>
      <c r="ABS96" s="12"/>
      <c r="ABT96" s="12"/>
      <c r="ABU96" s="12"/>
      <c r="ABV96" s="12"/>
      <c r="ABW96" s="12"/>
      <c r="ABX96" s="12"/>
      <c r="ABY96" s="12"/>
      <c r="ABZ96" s="12"/>
      <c r="ACA96" s="12"/>
      <c r="ACB96" s="12"/>
      <c r="ACC96" s="12"/>
      <c r="ACD96" s="12"/>
      <c r="ACE96" s="12"/>
      <c r="ACF96" s="12"/>
      <c r="ACG96" s="12"/>
      <c r="ACH96" s="12"/>
      <c r="ACI96" s="12"/>
      <c r="ACJ96" s="12"/>
      <c r="ACK96" s="12"/>
      <c r="ACL96" s="12"/>
      <c r="ACM96" s="12"/>
      <c r="ACN96" s="12"/>
      <c r="ACO96" s="12"/>
      <c r="ACP96" s="12"/>
      <c r="ACQ96" s="12"/>
      <c r="ACR96" s="12"/>
      <c r="ACS96" s="12"/>
      <c r="ACT96" s="12"/>
      <c r="ACU96" s="12"/>
      <c r="ACV96" s="12"/>
      <c r="ACW96" s="12"/>
      <c r="ACX96" s="12"/>
      <c r="ACY96" s="12"/>
      <c r="ACZ96" s="12"/>
      <c r="ADA96" s="12"/>
      <c r="ADB96" s="12"/>
      <c r="ADC96" s="12"/>
      <c r="ADD96" s="12"/>
      <c r="ADE96" s="12"/>
      <c r="ADF96" s="12"/>
      <c r="ADG96" s="12"/>
      <c r="ADH96" s="12"/>
      <c r="ADI96" s="12"/>
      <c r="ADJ96" s="12"/>
      <c r="ADK96" s="12"/>
      <c r="ADL96" s="12"/>
      <c r="ADM96" s="12"/>
      <c r="ADN96" s="12"/>
      <c r="ADO96" s="12"/>
      <c r="ADP96" s="12"/>
      <c r="ADQ96" s="12"/>
      <c r="ADR96" s="12"/>
      <c r="ADS96" s="12"/>
      <c r="ADT96" s="12"/>
      <c r="ADU96" s="12"/>
      <c r="ADV96" s="12"/>
      <c r="ADW96" s="12"/>
      <c r="ADX96" s="12"/>
      <c r="ADY96" s="12"/>
      <c r="ADZ96" s="12"/>
      <c r="AEA96" s="12"/>
      <c r="AEB96" s="12"/>
      <c r="AEC96" s="12"/>
      <c r="AED96" s="12"/>
      <c r="AEE96" s="12"/>
      <c r="AEF96" s="12"/>
      <c r="AEG96" s="12"/>
      <c r="AEH96" s="12"/>
      <c r="AEI96" s="12"/>
      <c r="AEJ96" s="12"/>
      <c r="AEK96" s="12"/>
      <c r="AEL96" s="12"/>
      <c r="AEM96" s="12"/>
      <c r="AEN96" s="12"/>
      <c r="AEO96" s="12"/>
      <c r="AEP96" s="12"/>
      <c r="AEQ96" s="12"/>
      <c r="AER96" s="12"/>
      <c r="AES96" s="12"/>
      <c r="AET96" s="12"/>
      <c r="AEU96" s="12"/>
      <c r="AEV96" s="12"/>
      <c r="AEW96" s="12"/>
      <c r="AEX96" s="12"/>
      <c r="AEY96" s="12"/>
      <c r="AEZ96" s="12"/>
      <c r="AFA96" s="12"/>
      <c r="AFB96" s="12"/>
      <c r="AFC96" s="12"/>
      <c r="AFD96" s="12"/>
      <c r="AFE96" s="12"/>
      <c r="AFF96" s="12"/>
      <c r="AFG96" s="12"/>
      <c r="AFH96" s="12"/>
      <c r="AFI96" s="12"/>
      <c r="AFJ96" s="12"/>
      <c r="AFK96" s="12"/>
      <c r="AFL96" s="12"/>
      <c r="AFM96" s="12"/>
      <c r="AFN96" s="12"/>
      <c r="AFO96" s="12"/>
      <c r="AFP96" s="12"/>
      <c r="AFQ96" s="12"/>
      <c r="AFR96" s="12"/>
      <c r="AFS96" s="12"/>
      <c r="AFT96" s="12"/>
      <c r="AFU96" s="12"/>
      <c r="AFV96" s="12"/>
      <c r="AFW96" s="12"/>
      <c r="AFX96" s="12"/>
      <c r="AFY96" s="12"/>
      <c r="AFZ96" s="12"/>
      <c r="AGA96" s="12"/>
      <c r="AGB96" s="12"/>
      <c r="AGC96" s="12"/>
      <c r="AGD96" s="12"/>
      <c r="AGE96" s="12"/>
      <c r="AGF96" s="12"/>
      <c r="AGG96" s="12"/>
      <c r="AGH96" s="12"/>
      <c r="AGI96" s="12"/>
      <c r="AGJ96" s="12"/>
      <c r="AGK96" s="12"/>
      <c r="AGL96" s="12"/>
      <c r="AGM96" s="12"/>
      <c r="AGN96" s="12"/>
      <c r="AGO96" s="12"/>
      <c r="AGP96" s="12"/>
      <c r="AGQ96" s="12"/>
      <c r="AGR96" s="12"/>
      <c r="AGS96" s="12"/>
      <c r="AGT96" s="12"/>
      <c r="AGU96" s="12"/>
      <c r="AGV96" s="12"/>
      <c r="AGW96" s="12"/>
      <c r="AGX96" s="12"/>
      <c r="AGY96" s="12"/>
      <c r="AGZ96" s="12"/>
      <c r="AHA96" s="12"/>
      <c r="AHB96" s="12"/>
      <c r="AHC96" s="12"/>
      <c r="AHD96" s="12"/>
      <c r="AHE96" s="12"/>
      <c r="AHF96" s="12"/>
      <c r="AHG96" s="12"/>
      <c r="AHH96" s="12"/>
      <c r="AHI96" s="12"/>
      <c r="AHJ96" s="12"/>
      <c r="AHK96" s="12"/>
      <c r="AHL96" s="12"/>
      <c r="AHM96" s="12"/>
      <c r="AHN96" s="12"/>
      <c r="AHO96" s="12"/>
      <c r="AHP96" s="12"/>
      <c r="AHQ96" s="12"/>
      <c r="AHR96" s="12"/>
      <c r="AHS96" s="12"/>
      <c r="AHT96" s="12"/>
      <c r="AHU96" s="12"/>
      <c r="AHV96" s="12"/>
      <c r="AHW96" s="12"/>
      <c r="AHX96" s="12"/>
      <c r="AHY96" s="12"/>
      <c r="AHZ96" s="12"/>
      <c r="AIA96" s="12"/>
      <c r="AIB96" s="12"/>
      <c r="AIC96" s="12"/>
      <c r="AID96" s="12"/>
      <c r="AIE96" s="12"/>
      <c r="AIF96" s="12"/>
      <c r="AIG96" s="12"/>
      <c r="AIH96" s="12"/>
      <c r="AII96" s="12"/>
      <c r="AIJ96" s="12"/>
      <c r="AIK96" s="12"/>
      <c r="AIL96" s="12"/>
      <c r="AIM96" s="12"/>
      <c r="AIN96" s="12"/>
      <c r="AIO96" s="12"/>
      <c r="AIP96" s="12"/>
      <c r="AIQ96" s="12"/>
      <c r="AIR96" s="12"/>
      <c r="AIS96" s="12"/>
      <c r="AIT96" s="12"/>
      <c r="AIU96" s="12"/>
      <c r="AIV96" s="12"/>
      <c r="AIW96" s="12"/>
      <c r="AIX96" s="12"/>
      <c r="AIY96" s="12"/>
      <c r="AIZ96" s="12"/>
      <c r="AJA96" s="12"/>
      <c r="AJB96" s="12"/>
      <c r="AJC96" s="12"/>
      <c r="AJD96" s="12"/>
      <c r="AJE96" s="12"/>
      <c r="AJF96" s="12"/>
      <c r="AJG96" s="12"/>
      <c r="AJH96" s="12"/>
      <c r="AJI96" s="12"/>
      <c r="AJJ96" s="12"/>
      <c r="AJK96" s="12"/>
      <c r="AJL96" s="12"/>
      <c r="AJM96" s="12"/>
      <c r="AJN96" s="12"/>
      <c r="AJO96" s="12"/>
      <c r="AJP96" s="12"/>
      <c r="AJQ96" s="12"/>
      <c r="AJR96" s="12"/>
      <c r="AJS96" s="12"/>
      <c r="AJT96" s="12"/>
      <c r="AJU96" s="12"/>
      <c r="AJV96" s="12"/>
      <c r="AJW96" s="12"/>
      <c r="AJX96" s="12"/>
      <c r="AJY96" s="12"/>
      <c r="AJZ96" s="12"/>
      <c r="AKA96" s="12"/>
      <c r="AKB96" s="12"/>
      <c r="AKC96" s="12"/>
      <c r="AKD96" s="12"/>
      <c r="AKE96" s="12"/>
      <c r="AKF96" s="12"/>
      <c r="AKG96" s="12"/>
      <c r="AKH96" s="12"/>
      <c r="AKI96" s="12"/>
      <c r="AKJ96" s="12"/>
      <c r="AKK96" s="12"/>
      <c r="AKL96" s="12"/>
      <c r="AKM96" s="12"/>
      <c r="AKN96" s="12"/>
      <c r="AKO96" s="12"/>
      <c r="AKP96" s="12"/>
      <c r="AKQ96" s="12"/>
      <c r="AKR96" s="12"/>
      <c r="AKS96" s="12"/>
      <c r="AKT96" s="12"/>
      <c r="AKU96" s="12"/>
      <c r="AKV96" s="12"/>
      <c r="AKW96" s="12"/>
      <c r="AKX96" s="12"/>
      <c r="AKY96" s="12"/>
      <c r="AKZ96" s="12"/>
      <c r="ALA96" s="12"/>
      <c r="ALB96" s="12"/>
      <c r="ALC96" s="12"/>
      <c r="ALD96" s="12"/>
      <c r="ALE96" s="12"/>
      <c r="ALF96" s="12"/>
      <c r="ALG96" s="12"/>
      <c r="ALH96" s="12"/>
      <c r="ALI96" s="12"/>
      <c r="ALJ96" s="12"/>
      <c r="ALK96" s="12"/>
      <c r="ALL96" s="12"/>
      <c r="ALM96" s="12"/>
      <c r="ALN96" s="12"/>
      <c r="ALO96" s="12"/>
      <c r="ALP96" s="12"/>
      <c r="ALQ96" s="12"/>
      <c r="ALR96" s="12"/>
      <c r="ALS96" s="12"/>
      <c r="ALT96" s="12"/>
      <c r="ALU96" s="12"/>
      <c r="ALV96" s="12"/>
      <c r="ALW96" s="12"/>
      <c r="ALX96" s="12"/>
      <c r="ALY96" s="12"/>
      <c r="ALZ96" s="12"/>
      <c r="AMA96" s="12"/>
      <c r="AMB96" s="12"/>
      <c r="AMC96" s="12"/>
      <c r="AMD96" s="12"/>
      <c r="AME96" s="12"/>
      <c r="AMF96" s="12"/>
      <c r="AMG96" s="12"/>
      <c r="AMH96" s="12"/>
      <c r="AMI96" s="12"/>
      <c r="AMJ96" s="12"/>
      <c r="AMK96" s="12"/>
    </row>
    <row r="97" spans="1:1025" ht="6.75" customHeight="1">
      <c r="A97" s="12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15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2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  <c r="SM97" s="12"/>
      <c r="SN97" s="12"/>
      <c r="SO97" s="12"/>
      <c r="SP97" s="12"/>
      <c r="SQ97" s="12"/>
      <c r="SR97" s="12"/>
      <c r="SS97" s="12"/>
      <c r="ST97" s="12"/>
      <c r="SU97" s="12"/>
      <c r="SV97" s="12"/>
      <c r="SW97" s="12"/>
      <c r="SX97" s="12"/>
      <c r="SY97" s="12"/>
      <c r="SZ97" s="12"/>
      <c r="TA97" s="12"/>
      <c r="TB97" s="12"/>
      <c r="TC97" s="12"/>
      <c r="TD97" s="12"/>
      <c r="TE97" s="12"/>
      <c r="TF97" s="12"/>
      <c r="TG97" s="12"/>
      <c r="TH97" s="12"/>
      <c r="TI97" s="12"/>
      <c r="TJ97" s="12"/>
      <c r="TK97" s="12"/>
      <c r="TL97" s="12"/>
      <c r="TM97" s="12"/>
      <c r="TN97" s="12"/>
      <c r="TO97" s="12"/>
      <c r="TP97" s="12"/>
      <c r="TQ97" s="12"/>
      <c r="TR97" s="12"/>
      <c r="TS97" s="12"/>
      <c r="TT97" s="12"/>
      <c r="TU97" s="12"/>
      <c r="TV97" s="12"/>
      <c r="TW97" s="12"/>
      <c r="TX97" s="12"/>
      <c r="TY97" s="12"/>
      <c r="TZ97" s="12"/>
      <c r="UA97" s="12"/>
      <c r="UB97" s="12"/>
      <c r="UC97" s="12"/>
      <c r="UD97" s="12"/>
      <c r="UE97" s="12"/>
      <c r="UF97" s="12"/>
      <c r="UG97" s="12"/>
      <c r="UH97" s="12"/>
      <c r="UI97" s="12"/>
      <c r="UJ97" s="12"/>
      <c r="UK97" s="12"/>
      <c r="UL97" s="12"/>
      <c r="UM97" s="12"/>
      <c r="UN97" s="12"/>
      <c r="UO97" s="12"/>
      <c r="UP97" s="12"/>
      <c r="UQ97" s="12"/>
      <c r="UR97" s="12"/>
      <c r="US97" s="12"/>
      <c r="UT97" s="12"/>
      <c r="UU97" s="12"/>
      <c r="UV97" s="12"/>
      <c r="UW97" s="12"/>
      <c r="UX97" s="12"/>
      <c r="UY97" s="12"/>
      <c r="UZ97" s="12"/>
      <c r="VA97" s="12"/>
      <c r="VB97" s="12"/>
      <c r="VC97" s="12"/>
      <c r="VD97" s="12"/>
      <c r="VE97" s="12"/>
      <c r="VF97" s="12"/>
      <c r="VG97" s="12"/>
      <c r="VH97" s="12"/>
      <c r="VI97" s="12"/>
      <c r="VJ97" s="12"/>
      <c r="VK97" s="12"/>
      <c r="VL97" s="12"/>
      <c r="VM97" s="12"/>
      <c r="VN97" s="12"/>
      <c r="VO97" s="12"/>
      <c r="VP97" s="12"/>
      <c r="VQ97" s="12"/>
      <c r="VR97" s="12"/>
      <c r="VS97" s="12"/>
      <c r="VT97" s="12"/>
      <c r="VU97" s="12"/>
      <c r="VV97" s="12"/>
      <c r="VW97" s="12"/>
      <c r="VX97" s="12"/>
      <c r="VY97" s="12"/>
      <c r="VZ97" s="12"/>
      <c r="WA97" s="12"/>
      <c r="WB97" s="12"/>
      <c r="WC97" s="12"/>
      <c r="WD97" s="12"/>
      <c r="WE97" s="12"/>
      <c r="WF97" s="12"/>
      <c r="WG97" s="12"/>
      <c r="WH97" s="12"/>
      <c r="WI97" s="12"/>
      <c r="WJ97" s="12"/>
      <c r="WK97" s="12"/>
      <c r="WL97" s="12"/>
      <c r="WM97" s="12"/>
      <c r="WN97" s="12"/>
      <c r="WO97" s="12"/>
      <c r="WP97" s="12"/>
      <c r="WQ97" s="12"/>
      <c r="WR97" s="12"/>
      <c r="WS97" s="12"/>
      <c r="WT97" s="12"/>
      <c r="WU97" s="12"/>
      <c r="WV97" s="12"/>
      <c r="WW97" s="12"/>
      <c r="WX97" s="12"/>
      <c r="WY97" s="12"/>
      <c r="WZ97" s="12"/>
      <c r="XA97" s="12"/>
      <c r="XB97" s="12"/>
      <c r="XC97" s="12"/>
      <c r="XD97" s="12"/>
      <c r="XE97" s="12"/>
      <c r="XF97" s="12"/>
      <c r="XG97" s="12"/>
      <c r="XH97" s="12"/>
      <c r="XI97" s="12"/>
      <c r="XJ97" s="12"/>
      <c r="XK97" s="12"/>
      <c r="XL97" s="12"/>
      <c r="XM97" s="12"/>
      <c r="XN97" s="12"/>
      <c r="XO97" s="12"/>
      <c r="XP97" s="12"/>
      <c r="XQ97" s="12"/>
      <c r="XR97" s="12"/>
      <c r="XS97" s="12"/>
      <c r="XT97" s="12"/>
      <c r="XU97" s="12"/>
      <c r="XV97" s="12"/>
      <c r="XW97" s="12"/>
      <c r="XX97" s="12"/>
      <c r="XY97" s="12"/>
      <c r="XZ97" s="12"/>
      <c r="YA97" s="12"/>
      <c r="YB97" s="12"/>
      <c r="YC97" s="12"/>
      <c r="YD97" s="12"/>
      <c r="YE97" s="12"/>
      <c r="YF97" s="12"/>
      <c r="YG97" s="12"/>
      <c r="YH97" s="12"/>
      <c r="YI97" s="12"/>
      <c r="YJ97" s="12"/>
      <c r="YK97" s="12"/>
      <c r="YL97" s="12"/>
      <c r="YM97" s="12"/>
      <c r="YN97" s="12"/>
      <c r="YO97" s="12"/>
      <c r="YP97" s="12"/>
      <c r="YQ97" s="12"/>
      <c r="YR97" s="12"/>
      <c r="YS97" s="12"/>
      <c r="YT97" s="12"/>
      <c r="YU97" s="12"/>
      <c r="YV97" s="12"/>
      <c r="YW97" s="12"/>
      <c r="YX97" s="12"/>
      <c r="YY97" s="12"/>
      <c r="YZ97" s="12"/>
      <c r="ZA97" s="12"/>
      <c r="ZB97" s="12"/>
      <c r="ZC97" s="12"/>
      <c r="ZD97" s="12"/>
      <c r="ZE97" s="12"/>
      <c r="ZF97" s="12"/>
      <c r="ZG97" s="12"/>
      <c r="ZH97" s="12"/>
      <c r="ZI97" s="12"/>
      <c r="ZJ97" s="12"/>
      <c r="ZK97" s="12"/>
      <c r="ZL97" s="12"/>
      <c r="ZM97" s="12"/>
      <c r="ZN97" s="12"/>
      <c r="ZO97" s="12"/>
      <c r="ZP97" s="12"/>
      <c r="ZQ97" s="12"/>
      <c r="ZR97" s="12"/>
      <c r="ZS97" s="12"/>
      <c r="ZT97" s="12"/>
      <c r="ZU97" s="12"/>
      <c r="ZV97" s="12"/>
      <c r="ZW97" s="12"/>
      <c r="ZX97" s="12"/>
      <c r="ZY97" s="12"/>
      <c r="ZZ97" s="12"/>
      <c r="AAA97" s="12"/>
      <c r="AAB97" s="12"/>
      <c r="AAC97" s="12"/>
      <c r="AAD97" s="12"/>
      <c r="AAE97" s="12"/>
      <c r="AAF97" s="12"/>
      <c r="AAG97" s="12"/>
      <c r="AAH97" s="12"/>
      <c r="AAI97" s="12"/>
      <c r="AAJ97" s="12"/>
      <c r="AAK97" s="12"/>
      <c r="AAL97" s="12"/>
      <c r="AAM97" s="12"/>
      <c r="AAN97" s="12"/>
      <c r="AAO97" s="12"/>
      <c r="AAP97" s="12"/>
      <c r="AAQ97" s="12"/>
      <c r="AAR97" s="12"/>
      <c r="AAS97" s="12"/>
      <c r="AAT97" s="12"/>
      <c r="AAU97" s="12"/>
      <c r="AAV97" s="12"/>
      <c r="AAW97" s="12"/>
      <c r="AAX97" s="12"/>
      <c r="AAY97" s="12"/>
      <c r="AAZ97" s="12"/>
      <c r="ABA97" s="12"/>
      <c r="ABB97" s="12"/>
      <c r="ABC97" s="12"/>
      <c r="ABD97" s="12"/>
      <c r="ABE97" s="12"/>
      <c r="ABF97" s="12"/>
      <c r="ABG97" s="12"/>
      <c r="ABH97" s="12"/>
      <c r="ABI97" s="12"/>
      <c r="ABJ97" s="12"/>
      <c r="ABK97" s="12"/>
      <c r="ABL97" s="12"/>
      <c r="ABM97" s="12"/>
      <c r="ABN97" s="12"/>
      <c r="ABO97" s="12"/>
      <c r="ABP97" s="12"/>
      <c r="ABQ97" s="12"/>
      <c r="ABR97" s="12"/>
      <c r="ABS97" s="12"/>
      <c r="ABT97" s="12"/>
      <c r="ABU97" s="12"/>
      <c r="ABV97" s="12"/>
      <c r="ABW97" s="12"/>
      <c r="ABX97" s="12"/>
      <c r="ABY97" s="12"/>
      <c r="ABZ97" s="12"/>
      <c r="ACA97" s="12"/>
      <c r="ACB97" s="12"/>
      <c r="ACC97" s="12"/>
      <c r="ACD97" s="12"/>
      <c r="ACE97" s="12"/>
      <c r="ACF97" s="12"/>
      <c r="ACG97" s="12"/>
      <c r="ACH97" s="12"/>
      <c r="ACI97" s="12"/>
      <c r="ACJ97" s="12"/>
      <c r="ACK97" s="12"/>
      <c r="ACL97" s="12"/>
      <c r="ACM97" s="12"/>
      <c r="ACN97" s="12"/>
      <c r="ACO97" s="12"/>
      <c r="ACP97" s="12"/>
      <c r="ACQ97" s="12"/>
      <c r="ACR97" s="12"/>
      <c r="ACS97" s="12"/>
      <c r="ACT97" s="12"/>
      <c r="ACU97" s="12"/>
      <c r="ACV97" s="12"/>
      <c r="ACW97" s="12"/>
      <c r="ACX97" s="12"/>
      <c r="ACY97" s="12"/>
      <c r="ACZ97" s="12"/>
      <c r="ADA97" s="12"/>
      <c r="ADB97" s="12"/>
      <c r="ADC97" s="12"/>
      <c r="ADD97" s="12"/>
      <c r="ADE97" s="12"/>
      <c r="ADF97" s="12"/>
      <c r="ADG97" s="12"/>
      <c r="ADH97" s="12"/>
      <c r="ADI97" s="12"/>
      <c r="ADJ97" s="12"/>
      <c r="ADK97" s="12"/>
      <c r="ADL97" s="12"/>
      <c r="ADM97" s="12"/>
      <c r="ADN97" s="12"/>
      <c r="ADO97" s="12"/>
      <c r="ADP97" s="12"/>
      <c r="ADQ97" s="12"/>
      <c r="ADR97" s="12"/>
      <c r="ADS97" s="12"/>
      <c r="ADT97" s="12"/>
      <c r="ADU97" s="12"/>
      <c r="ADV97" s="12"/>
      <c r="ADW97" s="12"/>
      <c r="ADX97" s="12"/>
      <c r="ADY97" s="12"/>
      <c r="ADZ97" s="12"/>
      <c r="AEA97" s="12"/>
      <c r="AEB97" s="12"/>
      <c r="AEC97" s="12"/>
      <c r="AED97" s="12"/>
      <c r="AEE97" s="12"/>
      <c r="AEF97" s="12"/>
      <c r="AEG97" s="12"/>
      <c r="AEH97" s="12"/>
      <c r="AEI97" s="12"/>
      <c r="AEJ97" s="12"/>
      <c r="AEK97" s="12"/>
      <c r="AEL97" s="12"/>
      <c r="AEM97" s="12"/>
      <c r="AEN97" s="12"/>
      <c r="AEO97" s="12"/>
      <c r="AEP97" s="12"/>
      <c r="AEQ97" s="12"/>
      <c r="AER97" s="12"/>
      <c r="AES97" s="12"/>
      <c r="AET97" s="12"/>
      <c r="AEU97" s="12"/>
      <c r="AEV97" s="12"/>
      <c r="AEW97" s="12"/>
      <c r="AEX97" s="12"/>
      <c r="AEY97" s="12"/>
      <c r="AEZ97" s="12"/>
      <c r="AFA97" s="12"/>
      <c r="AFB97" s="12"/>
      <c r="AFC97" s="12"/>
      <c r="AFD97" s="12"/>
      <c r="AFE97" s="12"/>
      <c r="AFF97" s="12"/>
      <c r="AFG97" s="12"/>
      <c r="AFH97" s="12"/>
      <c r="AFI97" s="12"/>
      <c r="AFJ97" s="12"/>
      <c r="AFK97" s="12"/>
      <c r="AFL97" s="12"/>
      <c r="AFM97" s="12"/>
      <c r="AFN97" s="12"/>
      <c r="AFO97" s="12"/>
      <c r="AFP97" s="12"/>
      <c r="AFQ97" s="12"/>
      <c r="AFR97" s="12"/>
      <c r="AFS97" s="12"/>
      <c r="AFT97" s="12"/>
      <c r="AFU97" s="12"/>
      <c r="AFV97" s="12"/>
      <c r="AFW97" s="12"/>
      <c r="AFX97" s="12"/>
      <c r="AFY97" s="12"/>
      <c r="AFZ97" s="12"/>
      <c r="AGA97" s="12"/>
      <c r="AGB97" s="12"/>
      <c r="AGC97" s="12"/>
      <c r="AGD97" s="12"/>
      <c r="AGE97" s="12"/>
      <c r="AGF97" s="12"/>
      <c r="AGG97" s="12"/>
      <c r="AGH97" s="12"/>
      <c r="AGI97" s="12"/>
      <c r="AGJ97" s="12"/>
      <c r="AGK97" s="12"/>
      <c r="AGL97" s="12"/>
      <c r="AGM97" s="12"/>
      <c r="AGN97" s="12"/>
      <c r="AGO97" s="12"/>
      <c r="AGP97" s="12"/>
      <c r="AGQ97" s="12"/>
      <c r="AGR97" s="12"/>
      <c r="AGS97" s="12"/>
      <c r="AGT97" s="12"/>
      <c r="AGU97" s="12"/>
      <c r="AGV97" s="12"/>
      <c r="AGW97" s="12"/>
      <c r="AGX97" s="12"/>
      <c r="AGY97" s="12"/>
      <c r="AGZ97" s="12"/>
      <c r="AHA97" s="12"/>
      <c r="AHB97" s="12"/>
      <c r="AHC97" s="12"/>
      <c r="AHD97" s="12"/>
      <c r="AHE97" s="12"/>
      <c r="AHF97" s="12"/>
      <c r="AHG97" s="12"/>
      <c r="AHH97" s="12"/>
      <c r="AHI97" s="12"/>
      <c r="AHJ97" s="12"/>
      <c r="AHK97" s="12"/>
      <c r="AHL97" s="12"/>
      <c r="AHM97" s="12"/>
      <c r="AHN97" s="12"/>
      <c r="AHO97" s="12"/>
      <c r="AHP97" s="12"/>
      <c r="AHQ97" s="12"/>
      <c r="AHR97" s="12"/>
      <c r="AHS97" s="12"/>
      <c r="AHT97" s="12"/>
      <c r="AHU97" s="12"/>
      <c r="AHV97" s="12"/>
      <c r="AHW97" s="12"/>
      <c r="AHX97" s="12"/>
      <c r="AHY97" s="12"/>
      <c r="AHZ97" s="12"/>
      <c r="AIA97" s="12"/>
      <c r="AIB97" s="12"/>
      <c r="AIC97" s="12"/>
      <c r="AID97" s="12"/>
      <c r="AIE97" s="12"/>
      <c r="AIF97" s="12"/>
      <c r="AIG97" s="12"/>
      <c r="AIH97" s="12"/>
      <c r="AII97" s="12"/>
      <c r="AIJ97" s="12"/>
      <c r="AIK97" s="12"/>
      <c r="AIL97" s="12"/>
      <c r="AIM97" s="12"/>
      <c r="AIN97" s="12"/>
      <c r="AIO97" s="12"/>
      <c r="AIP97" s="12"/>
      <c r="AIQ97" s="12"/>
      <c r="AIR97" s="12"/>
      <c r="AIS97" s="12"/>
      <c r="AIT97" s="12"/>
      <c r="AIU97" s="12"/>
      <c r="AIV97" s="12"/>
      <c r="AIW97" s="12"/>
      <c r="AIX97" s="12"/>
      <c r="AIY97" s="12"/>
      <c r="AIZ97" s="12"/>
      <c r="AJA97" s="12"/>
      <c r="AJB97" s="12"/>
      <c r="AJC97" s="12"/>
      <c r="AJD97" s="12"/>
      <c r="AJE97" s="12"/>
      <c r="AJF97" s="12"/>
      <c r="AJG97" s="12"/>
      <c r="AJH97" s="12"/>
      <c r="AJI97" s="12"/>
      <c r="AJJ97" s="12"/>
      <c r="AJK97" s="12"/>
      <c r="AJL97" s="12"/>
      <c r="AJM97" s="12"/>
      <c r="AJN97" s="12"/>
      <c r="AJO97" s="12"/>
      <c r="AJP97" s="12"/>
      <c r="AJQ97" s="12"/>
      <c r="AJR97" s="12"/>
      <c r="AJS97" s="12"/>
      <c r="AJT97" s="12"/>
      <c r="AJU97" s="12"/>
      <c r="AJV97" s="12"/>
      <c r="AJW97" s="12"/>
      <c r="AJX97" s="12"/>
      <c r="AJY97" s="12"/>
      <c r="AJZ97" s="12"/>
      <c r="AKA97" s="12"/>
      <c r="AKB97" s="12"/>
      <c r="AKC97" s="12"/>
      <c r="AKD97" s="12"/>
      <c r="AKE97" s="12"/>
      <c r="AKF97" s="12"/>
      <c r="AKG97" s="12"/>
      <c r="AKH97" s="12"/>
      <c r="AKI97" s="12"/>
      <c r="AKJ97" s="12"/>
      <c r="AKK97" s="12"/>
      <c r="AKL97" s="12"/>
      <c r="AKM97" s="12"/>
      <c r="AKN97" s="12"/>
      <c r="AKO97" s="12"/>
      <c r="AKP97" s="12"/>
      <c r="AKQ97" s="12"/>
      <c r="AKR97" s="12"/>
      <c r="AKS97" s="12"/>
      <c r="AKT97" s="12"/>
      <c r="AKU97" s="12"/>
      <c r="AKV97" s="12"/>
      <c r="AKW97" s="12"/>
      <c r="AKX97" s="12"/>
      <c r="AKY97" s="12"/>
      <c r="AKZ97" s="12"/>
      <c r="ALA97" s="12"/>
      <c r="ALB97" s="12"/>
      <c r="ALC97" s="12"/>
      <c r="ALD97" s="12"/>
      <c r="ALE97" s="12"/>
      <c r="ALF97" s="12"/>
      <c r="ALG97" s="12"/>
      <c r="ALH97" s="12"/>
      <c r="ALI97" s="12"/>
      <c r="ALJ97" s="12"/>
      <c r="ALK97" s="12"/>
      <c r="ALL97" s="12"/>
      <c r="ALM97" s="12"/>
      <c r="ALN97" s="12"/>
      <c r="ALO97" s="12"/>
      <c r="ALP97" s="12"/>
      <c r="ALQ97" s="12"/>
      <c r="ALR97" s="12"/>
      <c r="ALS97" s="12"/>
      <c r="ALT97" s="12"/>
      <c r="ALU97" s="12"/>
      <c r="ALV97" s="12"/>
      <c r="ALW97" s="12"/>
      <c r="ALX97" s="12"/>
      <c r="ALY97" s="12"/>
      <c r="ALZ97" s="12"/>
      <c r="AMA97" s="12"/>
      <c r="AMB97" s="12"/>
      <c r="AMC97" s="12"/>
      <c r="AMD97" s="12"/>
      <c r="AME97" s="12"/>
      <c r="AMF97" s="12"/>
      <c r="AMG97" s="12"/>
      <c r="AMH97" s="12"/>
      <c r="AMI97" s="12"/>
      <c r="AMJ97" s="12"/>
      <c r="AMK97" s="12"/>
    </row>
  </sheetData>
  <sheetProtection password="B680" sheet="1" objects="1" scenarios="1" formatColumns="0" formatRows="0"/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20119 - HOLIDAY INN PRAG...'!C2" display="/" xr:uid="{00000000-0004-0000-0000-000000000000}"/>
  </hyperlinks>
  <pageMargins left="0.39374999999999999" right="0.39374999999999999" top="0.39374999999999999" bottom="0.39374999999999999" header="0.511811023622047" footer="0"/>
  <pageSetup paperSize="9" scale="49" fitToHeight="100" orientation="portrait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82"/>
  <sheetViews>
    <sheetView tabSelected="1" zoomScaleNormal="100" zoomScaleSheetLayoutView="130" zoomScalePageLayoutView="130" workbookViewId="0">
      <selection activeCell="B13" sqref="B13"/>
    </sheetView>
  </sheetViews>
  <sheetFormatPr defaultColWidth="8.5" defaultRowHeight="15"/>
  <cols>
    <col min="1" max="1" width="19.33203125" style="66" customWidth="1"/>
    <col min="2" max="2" width="54.5" style="67" customWidth="1"/>
    <col min="3" max="3" width="7.5" style="66" customWidth="1"/>
    <col min="4" max="4" width="21.6640625" style="68" customWidth="1"/>
    <col min="5" max="5" width="26.6640625" style="68" customWidth="1"/>
    <col min="6" max="1023" width="10.6640625" style="69" customWidth="1"/>
    <col min="16384" max="16384" width="14.33203125" customWidth="1"/>
  </cols>
  <sheetData>
    <row r="1" spans="1:5" ht="45.4" customHeight="1">
      <c r="A1" s="110" t="s">
        <v>77</v>
      </c>
      <c r="B1" s="110"/>
      <c r="C1" s="110"/>
      <c r="D1" s="110"/>
      <c r="E1" s="110"/>
    </row>
    <row r="2" spans="1:5" ht="18.600000000000001" customHeight="1">
      <c r="A2" s="83"/>
      <c r="B2" s="83"/>
      <c r="C2" s="83"/>
      <c r="D2" s="83"/>
      <c r="E2" s="83"/>
    </row>
    <row r="3" spans="1:5" ht="17.850000000000001" customHeight="1">
      <c r="A3" s="83"/>
      <c r="B3" s="83" t="s">
        <v>78</v>
      </c>
      <c r="C3" s="83"/>
      <c r="D3" s="83"/>
      <c r="E3"/>
    </row>
    <row r="4" spans="1:5" ht="17.850000000000001" customHeight="1">
      <c r="A4" s="83"/>
      <c r="B4" s="83"/>
      <c r="C4" s="83"/>
      <c r="D4" s="83"/>
      <c r="E4"/>
    </row>
    <row r="5" spans="1:5" ht="17.850000000000001" customHeight="1">
      <c r="A5" s="81" t="s">
        <v>92</v>
      </c>
      <c r="B5" s="112"/>
      <c r="C5" s="112"/>
      <c r="D5" s="112"/>
      <c r="E5" s="112"/>
    </row>
    <row r="6" spans="1:5" ht="17.850000000000001" customHeight="1">
      <c r="A6" s="83"/>
      <c r="B6" s="83"/>
      <c r="C6" s="83"/>
      <c r="D6" s="83"/>
      <c r="E6"/>
    </row>
    <row r="7" spans="1:5" ht="6" customHeight="1">
      <c r="A7" s="83"/>
      <c r="B7" s="83"/>
      <c r="C7" s="83"/>
      <c r="D7" s="83"/>
      <c r="E7" s="83"/>
    </row>
    <row r="8" spans="1:5">
      <c r="A8" s="70" t="s">
        <v>79</v>
      </c>
      <c r="B8" s="71" t="s">
        <v>80</v>
      </c>
      <c r="C8" s="70" t="s">
        <v>81</v>
      </c>
      <c r="D8" s="72" t="s">
        <v>82</v>
      </c>
      <c r="E8" s="72" t="s">
        <v>83</v>
      </c>
    </row>
    <row r="9" spans="1:5" ht="28.35" customHeight="1">
      <c r="A9" s="73">
        <v>1</v>
      </c>
      <c r="B9" s="74" t="s">
        <v>84</v>
      </c>
      <c r="C9" s="73">
        <v>1</v>
      </c>
      <c r="D9" s="86">
        <v>0</v>
      </c>
      <c r="E9" s="75">
        <f t="shared" ref="E9:E14" si="0">D9*C9</f>
        <v>0</v>
      </c>
    </row>
    <row r="10" spans="1:5" ht="28.35" customHeight="1">
      <c r="A10" s="73">
        <v>2</v>
      </c>
      <c r="B10" s="74" t="s">
        <v>85</v>
      </c>
      <c r="C10" s="73">
        <v>1</v>
      </c>
      <c r="D10" s="86">
        <v>0</v>
      </c>
      <c r="E10" s="75">
        <f t="shared" si="0"/>
        <v>0</v>
      </c>
    </row>
    <row r="11" spans="1:5" ht="28.35" customHeight="1">
      <c r="A11" s="76">
        <v>3</v>
      </c>
      <c r="B11" s="77" t="s">
        <v>86</v>
      </c>
      <c r="C11" s="76">
        <v>1</v>
      </c>
      <c r="D11" s="87">
        <v>0</v>
      </c>
      <c r="E11" s="75">
        <f t="shared" si="0"/>
        <v>0</v>
      </c>
    </row>
    <row r="12" spans="1:5" ht="28.35" customHeight="1">
      <c r="A12" s="76">
        <v>4</v>
      </c>
      <c r="B12" s="77" t="s">
        <v>87</v>
      </c>
      <c r="C12" s="76">
        <v>15</v>
      </c>
      <c r="D12" s="87">
        <v>0</v>
      </c>
      <c r="E12" s="75">
        <f t="shared" si="0"/>
        <v>0</v>
      </c>
    </row>
    <row r="13" spans="1:5" ht="28.35" customHeight="1">
      <c r="A13" s="76">
        <v>5</v>
      </c>
      <c r="B13" s="74" t="s">
        <v>88</v>
      </c>
      <c r="C13" s="73">
        <v>1</v>
      </c>
      <c r="D13" s="86">
        <v>0</v>
      </c>
      <c r="E13" s="75">
        <f t="shared" si="0"/>
        <v>0</v>
      </c>
    </row>
    <row r="14" spans="1:5" ht="28.15" customHeight="1">
      <c r="A14" s="76">
        <v>6</v>
      </c>
      <c r="B14" s="74" t="s">
        <v>89</v>
      </c>
      <c r="C14" s="73">
        <v>1</v>
      </c>
      <c r="D14" s="87">
        <v>0</v>
      </c>
      <c r="E14" s="75">
        <f t="shared" si="0"/>
        <v>0</v>
      </c>
    </row>
    <row r="15" spans="1:5">
      <c r="A15" s="78"/>
      <c r="B15" s="79"/>
      <c r="C15" s="78"/>
      <c r="D15" s="80"/>
      <c r="E15" s="80"/>
    </row>
    <row r="16" spans="1:5">
      <c r="A16" s="111" t="s">
        <v>90</v>
      </c>
      <c r="B16" s="111"/>
      <c r="C16" s="111"/>
      <c r="D16" s="111"/>
      <c r="E16" s="84">
        <f>SUM(E9:E14)</f>
        <v>0</v>
      </c>
    </row>
    <row r="17" spans="1:3">
      <c r="A17" s="82"/>
      <c r="C17" s="82"/>
    </row>
    <row r="18" spans="1:3">
      <c r="A18" s="85" t="s">
        <v>91</v>
      </c>
      <c r="C18" s="82"/>
    </row>
    <row r="19" spans="1:3">
      <c r="A19" s="82"/>
      <c r="C19" s="82"/>
    </row>
    <row r="20" spans="1:3">
      <c r="A20" s="82"/>
      <c r="C20" s="82"/>
    </row>
    <row r="21" spans="1:3">
      <c r="A21" s="82"/>
      <c r="C21" s="82"/>
    </row>
    <row r="22" spans="1:3">
      <c r="A22" s="82"/>
      <c r="C22" s="82"/>
    </row>
    <row r="23" spans="1:3">
      <c r="A23" s="82"/>
      <c r="C23" s="82"/>
    </row>
    <row r="24" spans="1:3">
      <c r="A24" s="82"/>
      <c r="C24" s="82"/>
    </row>
    <row r="25" spans="1:3">
      <c r="A25" s="82"/>
      <c r="C25" s="82"/>
    </row>
    <row r="26" spans="1:3">
      <c r="A26" s="82"/>
      <c r="C26" s="82"/>
    </row>
    <row r="27" spans="1:3">
      <c r="A27" s="82"/>
      <c r="C27" s="82"/>
    </row>
    <row r="28" spans="1:3">
      <c r="A28" s="82"/>
      <c r="C28" s="82"/>
    </row>
    <row r="29" spans="1:3">
      <c r="A29" s="82"/>
      <c r="C29" s="82"/>
    </row>
    <row r="30" spans="1:3">
      <c r="A30" s="82"/>
      <c r="C30" s="82"/>
    </row>
    <row r="31" spans="1:3">
      <c r="A31" s="82"/>
      <c r="C31" s="82"/>
    </row>
    <row r="32" spans="1:3">
      <c r="A32" s="82"/>
      <c r="C32" s="82"/>
    </row>
    <row r="33" spans="1:3">
      <c r="A33" s="82"/>
      <c r="C33" s="82"/>
    </row>
    <row r="34" spans="1:3">
      <c r="A34" s="82"/>
      <c r="C34" s="82"/>
    </row>
    <row r="35" spans="1:3">
      <c r="A35" s="82"/>
      <c r="C35" s="82"/>
    </row>
    <row r="36" spans="1:3">
      <c r="A36" s="82"/>
      <c r="C36" s="82"/>
    </row>
    <row r="37" spans="1:3">
      <c r="A37" s="82"/>
      <c r="C37" s="82"/>
    </row>
    <row r="38" spans="1:3">
      <c r="A38" s="82"/>
      <c r="C38" s="82"/>
    </row>
    <row r="39" spans="1:3">
      <c r="A39" s="82"/>
      <c r="C39" s="82"/>
    </row>
    <row r="40" spans="1:3">
      <c r="A40" s="82"/>
      <c r="C40" s="82"/>
    </row>
    <row r="41" spans="1:3">
      <c r="A41" s="82"/>
      <c r="C41" s="82"/>
    </row>
    <row r="42" spans="1:3">
      <c r="A42" s="82"/>
      <c r="C42" s="82"/>
    </row>
    <row r="43" spans="1:3">
      <c r="A43" s="82"/>
      <c r="C43" s="82"/>
    </row>
    <row r="44" spans="1:3">
      <c r="A44" s="82"/>
      <c r="C44" s="82"/>
    </row>
    <row r="45" spans="1:3">
      <c r="A45" s="82"/>
      <c r="C45" s="82"/>
    </row>
    <row r="46" spans="1:3">
      <c r="A46" s="82"/>
      <c r="C46" s="82"/>
    </row>
    <row r="47" spans="1:3">
      <c r="A47" s="82"/>
      <c r="C47" s="82"/>
    </row>
    <row r="48" spans="1:3">
      <c r="A48" s="82"/>
      <c r="C48" s="82"/>
    </row>
    <row r="49" spans="1:3">
      <c r="A49" s="82"/>
      <c r="C49" s="82"/>
    </row>
    <row r="50" spans="1:3">
      <c r="A50" s="82"/>
      <c r="C50" s="82"/>
    </row>
    <row r="51" spans="1:3">
      <c r="A51" s="82"/>
      <c r="C51" s="82"/>
    </row>
    <row r="52" spans="1:3">
      <c r="A52" s="82"/>
      <c r="C52" s="82"/>
    </row>
    <row r="53" spans="1:3">
      <c r="A53" s="82"/>
      <c r="C53" s="82"/>
    </row>
    <row r="54" spans="1:3">
      <c r="A54" s="82"/>
      <c r="C54" s="82"/>
    </row>
    <row r="55" spans="1:3">
      <c r="A55" s="82"/>
      <c r="C55" s="82"/>
    </row>
    <row r="56" spans="1:3">
      <c r="A56" s="82"/>
      <c r="C56" s="82"/>
    </row>
    <row r="57" spans="1:3">
      <c r="A57" s="82"/>
      <c r="C57" s="82"/>
    </row>
    <row r="58" spans="1:3">
      <c r="A58" s="82"/>
      <c r="C58" s="82"/>
    </row>
    <row r="59" spans="1:3">
      <c r="A59" s="82"/>
      <c r="C59" s="82"/>
    </row>
    <row r="60" spans="1:3">
      <c r="A60" s="82"/>
      <c r="C60" s="82"/>
    </row>
    <row r="61" spans="1:3">
      <c r="A61" s="82"/>
      <c r="C61" s="82"/>
    </row>
    <row r="62" spans="1:3">
      <c r="A62" s="82"/>
      <c r="C62" s="82"/>
    </row>
    <row r="63" spans="1:3">
      <c r="A63" s="82"/>
      <c r="C63" s="82"/>
    </row>
    <row r="64" spans="1:3">
      <c r="A64" s="82"/>
      <c r="C64" s="82"/>
    </row>
    <row r="65" spans="1:3">
      <c r="A65" s="82"/>
      <c r="C65" s="82"/>
    </row>
    <row r="66" spans="1:3">
      <c r="A66" s="82"/>
      <c r="C66" s="82"/>
    </row>
    <row r="67" spans="1:3">
      <c r="A67" s="82"/>
      <c r="C67" s="82"/>
    </row>
    <row r="68" spans="1:3">
      <c r="A68" s="82"/>
      <c r="C68" s="82"/>
    </row>
    <row r="69" spans="1:3">
      <c r="A69" s="82"/>
      <c r="C69" s="82"/>
    </row>
    <row r="70" spans="1:3">
      <c r="A70" s="82"/>
      <c r="C70" s="82"/>
    </row>
    <row r="71" spans="1:3">
      <c r="A71" s="82"/>
      <c r="C71" s="82"/>
    </row>
    <row r="72" spans="1:3">
      <c r="A72" s="82"/>
      <c r="C72" s="82"/>
    </row>
    <row r="73" spans="1:3">
      <c r="A73" s="82"/>
      <c r="C73" s="82"/>
    </row>
    <row r="74" spans="1:3">
      <c r="A74" s="82"/>
      <c r="C74" s="82"/>
    </row>
    <row r="75" spans="1:3">
      <c r="A75" s="82"/>
      <c r="C75" s="82"/>
    </row>
    <row r="76" spans="1:3">
      <c r="A76" s="82"/>
      <c r="C76" s="82"/>
    </row>
    <row r="77" spans="1:3">
      <c r="A77" s="82"/>
      <c r="C77" s="82"/>
    </row>
    <row r="78" spans="1:3">
      <c r="A78" s="82"/>
      <c r="C78" s="82"/>
    </row>
    <row r="79" spans="1:3">
      <c r="A79" s="82"/>
      <c r="C79" s="82"/>
    </row>
    <row r="80" spans="1:3">
      <c r="A80" s="82"/>
    </row>
    <row r="81" spans="1:1">
      <c r="A81" s="82"/>
    </row>
    <row r="82" spans="1:1">
      <c r="A82" s="82"/>
    </row>
  </sheetData>
  <mergeCells count="3">
    <mergeCell ref="A1:E1"/>
    <mergeCell ref="A16:D16"/>
    <mergeCell ref="B5:E5"/>
  </mergeCells>
  <pageMargins left="0.7" right="0.7" top="0.78749999999999998" bottom="0.78749999999999998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stavby</vt:lpstr>
      <vt:lpstr>Osvětlovací věže</vt:lpstr>
      <vt:lpstr>'Rekapitulace stavby'!Názvy_tisku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DESKTOP-PMFHNAF\Milan</dc:creator>
  <dc:description/>
  <cp:lastModifiedBy>Janáčková, Pavla</cp:lastModifiedBy>
  <cp:revision>23</cp:revision>
  <cp:lastPrinted>2025-04-28T12:16:40Z</cp:lastPrinted>
  <dcterms:created xsi:type="dcterms:W3CDTF">2022-03-30T20:08:58Z</dcterms:created>
  <dcterms:modified xsi:type="dcterms:W3CDTF">2025-04-28T12:54:07Z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